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autoCompressPictures="0"/>
  <mc:AlternateContent xmlns:mc="http://schemas.openxmlformats.org/markup-compatibility/2006">
    <mc:Choice Requires="x15">
      <x15ac:absPath xmlns:x15ac="http://schemas.microsoft.com/office/spreadsheetml/2010/11/ac" url="C:\Users\pgruszczynski\Documents\KE\CFC Assessment Tools\Community Assessment Tools\"/>
    </mc:Choice>
  </mc:AlternateContent>
  <bookViews>
    <workbookView xWindow="-15" yWindow="-15" windowWidth="21600" windowHeight="13575" activeTab="1"/>
  </bookViews>
  <sheets>
    <sheet name="Children 8-12 SAMPLE DATABASE" sheetId="1" r:id="rId1"/>
    <sheet name="Blank Tool" sheetId="7" r:id="rId2"/>
  </sheets>
  <definedNames>
    <definedName name="_xlnm.Print_Area" localSheetId="0">'Children 8-12 SAMPLE DATABASE'!$A$9:$S$100</definedName>
  </definedNames>
  <calcPr calcId="152511"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I10" i="7" l="1"/>
  <c r="J10" i="7"/>
  <c r="H96" i="7"/>
  <c r="N96" i="7"/>
  <c r="M96" i="7"/>
  <c r="L96" i="7"/>
  <c r="K96" i="7"/>
  <c r="I96" i="7"/>
  <c r="J96" i="7"/>
  <c r="H95" i="7"/>
  <c r="N95" i="7"/>
  <c r="M95" i="7"/>
  <c r="L95" i="7"/>
  <c r="K95" i="7"/>
  <c r="I95" i="7"/>
  <c r="J95" i="7"/>
  <c r="H94" i="7"/>
  <c r="N94" i="7"/>
  <c r="M94" i="7"/>
  <c r="L94" i="7"/>
  <c r="K94" i="7"/>
  <c r="I94" i="7"/>
  <c r="J94" i="7"/>
  <c r="H93" i="7"/>
  <c r="N93" i="7"/>
  <c r="M93" i="7"/>
  <c r="L93" i="7"/>
  <c r="K93" i="7"/>
  <c r="I93" i="7"/>
  <c r="J93" i="7"/>
  <c r="H92" i="7"/>
  <c r="N92" i="7"/>
  <c r="M92" i="7"/>
  <c r="L92" i="7"/>
  <c r="K92" i="7"/>
  <c r="I92" i="7"/>
  <c r="J92" i="7"/>
  <c r="H84" i="7"/>
  <c r="N84" i="7"/>
  <c r="M84" i="7"/>
  <c r="L84" i="7"/>
  <c r="K84" i="7"/>
  <c r="I84" i="7"/>
  <c r="J84" i="7"/>
  <c r="H72" i="7"/>
  <c r="N72" i="7"/>
  <c r="M72" i="7"/>
  <c r="L72" i="7"/>
  <c r="K72" i="7"/>
  <c r="I72" i="7"/>
  <c r="J72" i="7"/>
  <c r="H65" i="7"/>
  <c r="N65" i="7"/>
  <c r="M65" i="7"/>
  <c r="L65" i="7"/>
  <c r="K65" i="7"/>
  <c r="I65" i="7"/>
  <c r="J65" i="7"/>
  <c r="H64" i="7"/>
  <c r="N64" i="7"/>
  <c r="M64" i="7"/>
  <c r="L64" i="7"/>
  <c r="K64" i="7"/>
  <c r="I64" i="7"/>
  <c r="J64" i="7"/>
  <c r="H56" i="7"/>
  <c r="N56" i="7"/>
  <c r="M56" i="7"/>
  <c r="L56" i="7"/>
  <c r="K56" i="7"/>
  <c r="I56" i="7"/>
  <c r="J56" i="7"/>
  <c r="H55" i="7"/>
  <c r="N55" i="7"/>
  <c r="M55" i="7"/>
  <c r="L55" i="7"/>
  <c r="K55" i="7"/>
  <c r="I55" i="7"/>
  <c r="J55" i="7"/>
  <c r="H54" i="7"/>
  <c r="N54" i="7"/>
  <c r="M54" i="7"/>
  <c r="L54" i="7"/>
  <c r="K54" i="7"/>
  <c r="I54" i="7"/>
  <c r="J54" i="7"/>
  <c r="H53" i="7"/>
  <c r="N53" i="7"/>
  <c r="M53" i="7"/>
  <c r="L53" i="7"/>
  <c r="K53" i="7"/>
  <c r="I53" i="7"/>
  <c r="J53" i="7"/>
  <c r="H52" i="7"/>
  <c r="N52" i="7"/>
  <c r="M52" i="7"/>
  <c r="L52" i="7"/>
  <c r="K52" i="7"/>
  <c r="I52" i="7"/>
  <c r="J52" i="7"/>
  <c r="H51" i="7"/>
  <c r="N51" i="7"/>
  <c r="M51" i="7"/>
  <c r="L51" i="7"/>
  <c r="K51" i="7"/>
  <c r="I51" i="7"/>
  <c r="J51" i="7"/>
  <c r="H50" i="7"/>
  <c r="N50" i="7"/>
  <c r="M50" i="7"/>
  <c r="L50" i="7"/>
  <c r="K50" i="7"/>
  <c r="I50" i="7"/>
  <c r="J50" i="7"/>
  <c r="H48" i="7"/>
  <c r="N48" i="7"/>
  <c r="M48" i="7"/>
  <c r="L48" i="7"/>
  <c r="K48" i="7"/>
  <c r="I48" i="7"/>
  <c r="J48" i="7"/>
  <c r="H40" i="7"/>
  <c r="N40" i="7"/>
  <c r="M40" i="7"/>
  <c r="L40" i="7"/>
  <c r="K40" i="7"/>
  <c r="I40" i="7"/>
  <c r="J40" i="7"/>
  <c r="H39" i="7"/>
  <c r="N39" i="7"/>
  <c r="M39" i="7"/>
  <c r="L39" i="7"/>
  <c r="K39" i="7"/>
  <c r="I39" i="7"/>
  <c r="J39" i="7"/>
  <c r="H33" i="7"/>
  <c r="N33" i="7"/>
  <c r="M33" i="7"/>
  <c r="L33" i="7"/>
  <c r="K33" i="7"/>
  <c r="I33" i="7"/>
  <c r="J33" i="7"/>
  <c r="H25" i="7"/>
  <c r="N25" i="7"/>
  <c r="M25" i="7"/>
  <c r="L25" i="7"/>
  <c r="K25" i="7"/>
  <c r="I25" i="7"/>
  <c r="J25" i="7"/>
  <c r="H10" i="7"/>
  <c r="N10" i="7"/>
  <c r="M10" i="7"/>
  <c r="L10" i="7"/>
  <c r="K10" i="7"/>
  <c r="H97" i="7"/>
  <c r="N97" i="7"/>
  <c r="M97" i="7"/>
  <c r="L97" i="7"/>
  <c r="K97" i="7"/>
  <c r="I97" i="7"/>
  <c r="J97" i="7"/>
  <c r="H91" i="7"/>
  <c r="N91" i="7"/>
  <c r="M91" i="7"/>
  <c r="L91" i="7"/>
  <c r="K91" i="7"/>
  <c r="I91" i="7"/>
  <c r="J91" i="7"/>
  <c r="H90" i="7"/>
  <c r="N90" i="7"/>
  <c r="M90" i="7"/>
  <c r="L90" i="7"/>
  <c r="K90" i="7"/>
  <c r="I90" i="7"/>
  <c r="J90" i="7"/>
  <c r="H89" i="7"/>
  <c r="N89" i="7"/>
  <c r="M89" i="7"/>
  <c r="L89" i="7"/>
  <c r="K89" i="7"/>
  <c r="I89" i="7"/>
  <c r="J89" i="7"/>
  <c r="H85" i="7"/>
  <c r="N85" i="7"/>
  <c r="M85" i="7"/>
  <c r="L85" i="7"/>
  <c r="K85" i="7"/>
  <c r="I85" i="7"/>
  <c r="J85" i="7"/>
  <c r="H83" i="7"/>
  <c r="N83" i="7"/>
  <c r="M83" i="7"/>
  <c r="L83" i="7"/>
  <c r="K83" i="7"/>
  <c r="I83" i="7"/>
  <c r="J83" i="7"/>
  <c r="H82" i="7"/>
  <c r="N82" i="7"/>
  <c r="M82" i="7"/>
  <c r="L82" i="7"/>
  <c r="K82" i="7"/>
  <c r="I82" i="7"/>
  <c r="J82" i="7"/>
  <c r="H81" i="7"/>
  <c r="N81" i="7"/>
  <c r="M81" i="7"/>
  <c r="L81" i="7"/>
  <c r="K81" i="7"/>
  <c r="I81" i="7"/>
  <c r="J81" i="7"/>
  <c r="H80" i="7"/>
  <c r="N80" i="7"/>
  <c r="M80" i="7"/>
  <c r="L80" i="7"/>
  <c r="K80" i="7"/>
  <c r="I80" i="7"/>
  <c r="J80" i="7"/>
  <c r="H79" i="7"/>
  <c r="N79" i="7"/>
  <c r="M79" i="7"/>
  <c r="L79" i="7"/>
  <c r="K79" i="7"/>
  <c r="I79" i="7"/>
  <c r="J79" i="7"/>
  <c r="H78" i="7"/>
  <c r="N78" i="7"/>
  <c r="M78" i="7"/>
  <c r="L78" i="7"/>
  <c r="K78" i="7"/>
  <c r="I78" i="7"/>
  <c r="J78" i="7"/>
  <c r="H77" i="7"/>
  <c r="N77" i="7"/>
  <c r="M77" i="7"/>
  <c r="L77" i="7"/>
  <c r="K77" i="7"/>
  <c r="I77" i="7"/>
  <c r="J77" i="7"/>
  <c r="H76" i="7"/>
  <c r="N76" i="7"/>
  <c r="M76" i="7"/>
  <c r="L76" i="7"/>
  <c r="K76" i="7"/>
  <c r="I76" i="7"/>
  <c r="J76" i="7"/>
  <c r="H75" i="7"/>
  <c r="N75" i="7"/>
  <c r="M75" i="7"/>
  <c r="L75" i="7"/>
  <c r="K75" i="7"/>
  <c r="I75" i="7"/>
  <c r="J75" i="7"/>
  <c r="H74" i="7"/>
  <c r="N74" i="7"/>
  <c r="M74" i="7"/>
  <c r="L74" i="7"/>
  <c r="K74" i="7"/>
  <c r="I74" i="7"/>
  <c r="J74" i="7"/>
  <c r="H73" i="7"/>
  <c r="N73" i="7"/>
  <c r="M73" i="7"/>
  <c r="L73" i="7"/>
  <c r="K73" i="7"/>
  <c r="I73" i="7"/>
  <c r="J73" i="7"/>
  <c r="H71" i="7"/>
  <c r="N71" i="7"/>
  <c r="M71" i="7"/>
  <c r="L71" i="7"/>
  <c r="K71" i="7"/>
  <c r="I71" i="7"/>
  <c r="J71" i="7"/>
  <c r="H70" i="7"/>
  <c r="N70" i="7"/>
  <c r="M70" i="7"/>
  <c r="L70" i="7"/>
  <c r="K70" i="7"/>
  <c r="I70" i="7"/>
  <c r="J70" i="7"/>
  <c r="H69" i="7"/>
  <c r="N69" i="7"/>
  <c r="M69" i="7"/>
  <c r="L69" i="7"/>
  <c r="K69" i="7"/>
  <c r="I69" i="7"/>
  <c r="J69" i="7"/>
  <c r="H68" i="7"/>
  <c r="N68" i="7"/>
  <c r="M68" i="7"/>
  <c r="L68" i="7"/>
  <c r="K68" i="7"/>
  <c r="I68" i="7"/>
  <c r="J68" i="7"/>
  <c r="H67" i="7"/>
  <c r="N67" i="7"/>
  <c r="M67" i="7"/>
  <c r="L67" i="7"/>
  <c r="K67" i="7"/>
  <c r="I67" i="7"/>
  <c r="J67" i="7"/>
  <c r="H66" i="7"/>
  <c r="N66" i="7"/>
  <c r="M66" i="7"/>
  <c r="L66" i="7"/>
  <c r="K66" i="7"/>
  <c r="I66" i="7"/>
  <c r="J66" i="7"/>
  <c r="H63" i="7"/>
  <c r="N63" i="7"/>
  <c r="M63" i="7"/>
  <c r="L63" i="7"/>
  <c r="K63" i="7"/>
  <c r="I63" i="7"/>
  <c r="J63" i="7"/>
  <c r="H59" i="7"/>
  <c r="N59" i="7"/>
  <c r="M59" i="7"/>
  <c r="L59" i="7"/>
  <c r="K59" i="7"/>
  <c r="I59" i="7"/>
  <c r="J59" i="7"/>
  <c r="H58" i="7"/>
  <c r="N58" i="7"/>
  <c r="M58" i="7"/>
  <c r="L58" i="7"/>
  <c r="K58" i="7"/>
  <c r="I58" i="7"/>
  <c r="J58" i="7"/>
  <c r="H57" i="7"/>
  <c r="N57" i="7"/>
  <c r="M57" i="7"/>
  <c r="L57" i="7"/>
  <c r="K57" i="7"/>
  <c r="I57" i="7"/>
  <c r="J57" i="7"/>
  <c r="H49" i="7"/>
  <c r="N49" i="7"/>
  <c r="M49" i="7"/>
  <c r="L49" i="7"/>
  <c r="K49" i="7"/>
  <c r="I49" i="7"/>
  <c r="J49" i="7"/>
  <c r="H44" i="7"/>
  <c r="N44" i="7"/>
  <c r="M44" i="7"/>
  <c r="L44" i="7"/>
  <c r="K44" i="7"/>
  <c r="I44" i="7"/>
  <c r="J44" i="7"/>
  <c r="H43" i="7"/>
  <c r="N43" i="7"/>
  <c r="M43" i="7"/>
  <c r="L43" i="7"/>
  <c r="K43" i="7"/>
  <c r="I43" i="7"/>
  <c r="J43" i="7"/>
  <c r="H42" i="7"/>
  <c r="N42" i="7"/>
  <c r="M42" i="7"/>
  <c r="L42" i="7"/>
  <c r="K42" i="7"/>
  <c r="I42" i="7"/>
  <c r="J42" i="7"/>
  <c r="H41" i="7"/>
  <c r="N41" i="7"/>
  <c r="M41" i="7"/>
  <c r="L41" i="7"/>
  <c r="K41" i="7"/>
  <c r="I41" i="7"/>
  <c r="J41" i="7"/>
  <c r="H38" i="7"/>
  <c r="N38" i="7"/>
  <c r="M38" i="7"/>
  <c r="L38" i="7"/>
  <c r="K38" i="7"/>
  <c r="I38" i="7"/>
  <c r="J38" i="7"/>
  <c r="H37" i="7"/>
  <c r="N37" i="7"/>
  <c r="M37" i="7"/>
  <c r="L37" i="7"/>
  <c r="K37" i="7"/>
  <c r="I37" i="7"/>
  <c r="J37" i="7"/>
  <c r="H36" i="7"/>
  <c r="N36" i="7"/>
  <c r="M36" i="7"/>
  <c r="L36" i="7"/>
  <c r="K36" i="7"/>
  <c r="I36" i="7"/>
  <c r="J36" i="7"/>
  <c r="H35" i="7"/>
  <c r="N35" i="7"/>
  <c r="M35" i="7"/>
  <c r="L35" i="7"/>
  <c r="K35" i="7"/>
  <c r="I35" i="7"/>
  <c r="J35" i="7"/>
  <c r="H34" i="7"/>
  <c r="N34" i="7"/>
  <c r="M34" i="7"/>
  <c r="L34" i="7"/>
  <c r="K34" i="7"/>
  <c r="I34" i="7"/>
  <c r="J34" i="7"/>
  <c r="H32" i="7"/>
  <c r="N32" i="7"/>
  <c r="M32" i="7"/>
  <c r="L32" i="7"/>
  <c r="K32" i="7"/>
  <c r="I32" i="7"/>
  <c r="J32" i="7"/>
  <c r="H31" i="7"/>
  <c r="N31" i="7"/>
  <c r="M31" i="7"/>
  <c r="L31" i="7"/>
  <c r="K31" i="7"/>
  <c r="I31" i="7"/>
  <c r="J31" i="7"/>
  <c r="H30" i="7"/>
  <c r="N30" i="7"/>
  <c r="M30" i="7"/>
  <c r="L30" i="7"/>
  <c r="K30" i="7"/>
  <c r="I30" i="7"/>
  <c r="J30" i="7"/>
  <c r="H29" i="7"/>
  <c r="N29" i="7"/>
  <c r="M29" i="7"/>
  <c r="L29" i="7"/>
  <c r="K29" i="7"/>
  <c r="I29" i="7"/>
  <c r="J29" i="7"/>
  <c r="H24" i="7"/>
  <c r="N24" i="7"/>
  <c r="M24" i="7"/>
  <c r="L24" i="7"/>
  <c r="K24" i="7"/>
  <c r="I24" i="7"/>
  <c r="J24" i="7"/>
  <c r="H23" i="7"/>
  <c r="N23" i="7"/>
  <c r="M23" i="7"/>
  <c r="L23" i="7"/>
  <c r="K23" i="7"/>
  <c r="I23" i="7"/>
  <c r="J23" i="7"/>
  <c r="H22" i="7"/>
  <c r="N22" i="7"/>
  <c r="M22" i="7"/>
  <c r="L22" i="7"/>
  <c r="K22" i="7"/>
  <c r="I22" i="7"/>
  <c r="J22" i="7"/>
  <c r="H21" i="7"/>
  <c r="N21" i="7"/>
  <c r="M21" i="7"/>
  <c r="L21" i="7"/>
  <c r="K21" i="7"/>
  <c r="I21" i="7"/>
  <c r="J21" i="7"/>
  <c r="H20" i="7"/>
  <c r="N20" i="7"/>
  <c r="M20" i="7"/>
  <c r="L20" i="7"/>
  <c r="K20" i="7"/>
  <c r="I20" i="7"/>
  <c r="J20" i="7"/>
  <c r="H16" i="7"/>
  <c r="N16" i="7"/>
  <c r="M16" i="7"/>
  <c r="L16" i="7"/>
  <c r="K16" i="7"/>
  <c r="I16" i="7"/>
  <c r="J16" i="7"/>
  <c r="H15" i="7"/>
  <c r="N15" i="7"/>
  <c r="M15" i="7"/>
  <c r="L15" i="7"/>
  <c r="K15" i="7"/>
  <c r="I15" i="7"/>
  <c r="J15" i="7"/>
  <c r="H14" i="7"/>
  <c r="N14" i="7"/>
  <c r="M14" i="7"/>
  <c r="L14" i="7"/>
  <c r="K14" i="7"/>
  <c r="I14" i="7"/>
  <c r="J14" i="7"/>
  <c r="H13" i="7"/>
  <c r="N13" i="7"/>
  <c r="M13" i="7"/>
  <c r="L13" i="7"/>
  <c r="K13" i="7"/>
  <c r="I13" i="7"/>
  <c r="J13" i="7"/>
  <c r="H12" i="7"/>
  <c r="N12" i="7"/>
  <c r="M12" i="7"/>
  <c r="L12" i="7"/>
  <c r="K12" i="7"/>
  <c r="I12" i="7"/>
  <c r="J12" i="7"/>
  <c r="H11" i="7"/>
  <c r="N11" i="7"/>
  <c r="M11" i="7"/>
  <c r="L11" i="7"/>
  <c r="K11" i="7"/>
  <c r="I11" i="7"/>
  <c r="J11" i="7"/>
  <c r="H100" i="1"/>
  <c r="N100" i="1"/>
  <c r="M100" i="1"/>
  <c r="L100" i="1"/>
  <c r="K100" i="1"/>
  <c r="I100" i="1"/>
  <c r="J100" i="1"/>
  <c r="H94" i="1"/>
  <c r="N94" i="1"/>
  <c r="M94" i="1"/>
  <c r="L94" i="1"/>
  <c r="K94" i="1"/>
  <c r="I94" i="1"/>
  <c r="J94" i="1"/>
  <c r="H93" i="1"/>
  <c r="N93" i="1"/>
  <c r="M93" i="1"/>
  <c r="L93" i="1"/>
  <c r="K93" i="1"/>
  <c r="I93" i="1"/>
  <c r="J93" i="1"/>
  <c r="H92" i="1"/>
  <c r="N92" i="1"/>
  <c r="M92" i="1"/>
  <c r="L92" i="1"/>
  <c r="K92" i="1"/>
  <c r="I92" i="1"/>
  <c r="J92" i="1"/>
  <c r="H88" i="1"/>
  <c r="N88" i="1"/>
  <c r="M88" i="1"/>
  <c r="L88" i="1"/>
  <c r="K88" i="1"/>
  <c r="I88" i="1"/>
  <c r="J88" i="1"/>
  <c r="H86" i="1"/>
  <c r="N86" i="1"/>
  <c r="M86" i="1"/>
  <c r="L86" i="1"/>
  <c r="K86" i="1"/>
  <c r="I86" i="1"/>
  <c r="J86" i="1"/>
  <c r="H85" i="1"/>
  <c r="N85" i="1"/>
  <c r="M85" i="1"/>
  <c r="L85" i="1"/>
  <c r="K85" i="1"/>
  <c r="I85" i="1"/>
  <c r="J85" i="1"/>
  <c r="H84" i="1"/>
  <c r="N84" i="1"/>
  <c r="M84" i="1"/>
  <c r="L84" i="1"/>
  <c r="K84" i="1"/>
  <c r="I84" i="1"/>
  <c r="J84" i="1"/>
  <c r="H83" i="1"/>
  <c r="N83" i="1"/>
  <c r="M83" i="1"/>
  <c r="L83" i="1"/>
  <c r="K83" i="1"/>
  <c r="I83" i="1"/>
  <c r="J83" i="1"/>
  <c r="H82" i="1"/>
  <c r="N82" i="1"/>
  <c r="M82" i="1"/>
  <c r="L82" i="1"/>
  <c r="K82" i="1"/>
  <c r="I82" i="1"/>
  <c r="J82" i="1"/>
  <c r="H81" i="1"/>
  <c r="N81" i="1"/>
  <c r="M81" i="1"/>
  <c r="L81" i="1"/>
  <c r="K81" i="1"/>
  <c r="I81" i="1"/>
  <c r="J81" i="1"/>
  <c r="H80" i="1"/>
  <c r="N80" i="1"/>
  <c r="M80" i="1"/>
  <c r="L80" i="1"/>
  <c r="K80" i="1"/>
  <c r="I80" i="1"/>
  <c r="J80" i="1"/>
  <c r="H79" i="1"/>
  <c r="N79" i="1"/>
  <c r="M79" i="1"/>
  <c r="L79" i="1"/>
  <c r="K79" i="1"/>
  <c r="I79" i="1"/>
  <c r="J79" i="1"/>
  <c r="H78" i="1"/>
  <c r="N78" i="1"/>
  <c r="M78" i="1"/>
  <c r="L78" i="1"/>
  <c r="K78" i="1"/>
  <c r="I78" i="1"/>
  <c r="J78" i="1"/>
  <c r="H77" i="1"/>
  <c r="N77" i="1"/>
  <c r="M77" i="1"/>
  <c r="L77" i="1"/>
  <c r="K77" i="1"/>
  <c r="I77" i="1"/>
  <c r="J77" i="1"/>
  <c r="H76" i="1"/>
  <c r="N76" i="1"/>
  <c r="M76" i="1"/>
  <c r="L76" i="1"/>
  <c r="K76" i="1"/>
  <c r="I76" i="1"/>
  <c r="J76" i="1"/>
  <c r="H74" i="1"/>
  <c r="N74" i="1"/>
  <c r="M74" i="1"/>
  <c r="L74" i="1"/>
  <c r="K74" i="1"/>
  <c r="I74" i="1"/>
  <c r="J74" i="1"/>
  <c r="H73" i="1"/>
  <c r="N73" i="1"/>
  <c r="M73" i="1"/>
  <c r="L73" i="1"/>
  <c r="K73" i="1"/>
  <c r="I73" i="1"/>
  <c r="J73" i="1"/>
  <c r="H72" i="1"/>
  <c r="N72" i="1"/>
  <c r="M72" i="1"/>
  <c r="L72" i="1"/>
  <c r="K72" i="1"/>
  <c r="I72" i="1"/>
  <c r="J72" i="1"/>
  <c r="H71" i="1"/>
  <c r="N71" i="1"/>
  <c r="M71" i="1"/>
  <c r="L71" i="1"/>
  <c r="K71" i="1"/>
  <c r="I71" i="1"/>
  <c r="J71" i="1"/>
  <c r="H70" i="1"/>
  <c r="N70" i="1"/>
  <c r="M70" i="1"/>
  <c r="L70" i="1"/>
  <c r="K70" i="1"/>
  <c r="I70" i="1"/>
  <c r="J70" i="1"/>
  <c r="H69" i="1"/>
  <c r="N69" i="1"/>
  <c r="M69" i="1"/>
  <c r="L69" i="1"/>
  <c r="K69" i="1"/>
  <c r="I69" i="1"/>
  <c r="J69" i="1"/>
  <c r="H66" i="1"/>
  <c r="N66" i="1"/>
  <c r="M66" i="1"/>
  <c r="L66" i="1"/>
  <c r="K66" i="1"/>
  <c r="I66" i="1"/>
  <c r="J66" i="1"/>
  <c r="H62" i="1"/>
  <c r="N62" i="1"/>
  <c r="M62" i="1"/>
  <c r="L62" i="1"/>
  <c r="K62" i="1"/>
  <c r="I62" i="1"/>
  <c r="J62" i="1"/>
  <c r="H61" i="1"/>
  <c r="N61" i="1"/>
  <c r="M61" i="1"/>
  <c r="L61" i="1"/>
  <c r="K61" i="1"/>
  <c r="I61" i="1"/>
  <c r="J61" i="1"/>
  <c r="H60" i="1"/>
  <c r="N60" i="1"/>
  <c r="M60" i="1"/>
  <c r="L60" i="1"/>
  <c r="K60" i="1"/>
  <c r="I60" i="1"/>
  <c r="J60" i="1"/>
  <c r="H52" i="1"/>
  <c r="N52" i="1"/>
  <c r="M52" i="1"/>
  <c r="L52" i="1"/>
  <c r="K52" i="1"/>
  <c r="I52" i="1"/>
  <c r="J52" i="1"/>
  <c r="H47" i="1"/>
  <c r="N47" i="1"/>
  <c r="M47" i="1"/>
  <c r="L47" i="1"/>
  <c r="K47" i="1"/>
  <c r="I47" i="1"/>
  <c r="J47" i="1"/>
  <c r="H46" i="1"/>
  <c r="N46" i="1"/>
  <c r="M46" i="1"/>
  <c r="L46" i="1"/>
  <c r="K46" i="1"/>
  <c r="I46" i="1"/>
  <c r="J46" i="1"/>
  <c r="H45" i="1"/>
  <c r="N45" i="1"/>
  <c r="M45" i="1"/>
  <c r="L45" i="1"/>
  <c r="K45" i="1"/>
  <c r="I45" i="1"/>
  <c r="J45" i="1"/>
  <c r="H44" i="1"/>
  <c r="N44" i="1"/>
  <c r="M44" i="1"/>
  <c r="L44" i="1"/>
  <c r="K44" i="1"/>
  <c r="I44" i="1"/>
  <c r="J44" i="1"/>
  <c r="H41" i="1"/>
  <c r="N41" i="1"/>
  <c r="M41" i="1"/>
  <c r="L41" i="1"/>
  <c r="K41" i="1"/>
  <c r="I41" i="1"/>
  <c r="J41" i="1"/>
  <c r="H40" i="1"/>
  <c r="N40" i="1"/>
  <c r="M40" i="1"/>
  <c r="L40" i="1"/>
  <c r="K40" i="1"/>
  <c r="I40" i="1"/>
  <c r="J40" i="1"/>
  <c r="H39" i="1"/>
  <c r="N39" i="1"/>
  <c r="M39" i="1"/>
  <c r="L39" i="1"/>
  <c r="K39" i="1"/>
  <c r="I39" i="1"/>
  <c r="J39" i="1"/>
  <c r="H38" i="1"/>
  <c r="N38" i="1"/>
  <c r="M38" i="1"/>
  <c r="L38" i="1"/>
  <c r="K38" i="1"/>
  <c r="I38" i="1"/>
  <c r="J38" i="1"/>
  <c r="H37" i="1"/>
  <c r="N37" i="1"/>
  <c r="M37" i="1"/>
  <c r="L37" i="1"/>
  <c r="K37" i="1"/>
  <c r="I37" i="1"/>
  <c r="J37" i="1"/>
  <c r="H35" i="1"/>
  <c r="N35" i="1"/>
  <c r="M35" i="1"/>
  <c r="L35" i="1"/>
  <c r="K35" i="1"/>
  <c r="I35" i="1"/>
  <c r="J35" i="1"/>
  <c r="H34" i="1"/>
  <c r="N34" i="1"/>
  <c r="M34" i="1"/>
  <c r="L34" i="1"/>
  <c r="K34" i="1"/>
  <c r="I34" i="1"/>
  <c r="J34" i="1"/>
  <c r="H33" i="1"/>
  <c r="N33" i="1"/>
  <c r="M33" i="1"/>
  <c r="L33" i="1"/>
  <c r="K33" i="1"/>
  <c r="I33" i="1"/>
  <c r="J33" i="1"/>
  <c r="H32" i="1"/>
  <c r="N32" i="1"/>
  <c r="M32" i="1"/>
  <c r="L32" i="1"/>
  <c r="K32" i="1"/>
  <c r="I32" i="1"/>
  <c r="J32" i="1"/>
  <c r="H27" i="1"/>
  <c r="N27" i="1"/>
  <c r="M27" i="1"/>
  <c r="L27" i="1"/>
  <c r="K27" i="1"/>
  <c r="I27" i="1"/>
  <c r="J27" i="1"/>
  <c r="H26" i="1"/>
  <c r="N26" i="1"/>
  <c r="M26" i="1"/>
  <c r="L26" i="1"/>
  <c r="K26" i="1"/>
  <c r="I26" i="1"/>
  <c r="J26" i="1"/>
  <c r="H25" i="1"/>
  <c r="N25" i="1"/>
  <c r="M25" i="1"/>
  <c r="L25" i="1"/>
  <c r="K25" i="1"/>
  <c r="I25" i="1"/>
  <c r="J25" i="1"/>
  <c r="H24" i="1"/>
  <c r="N24" i="1"/>
  <c r="M24" i="1"/>
  <c r="L24" i="1"/>
  <c r="K24" i="1"/>
  <c r="I24" i="1"/>
  <c r="J24" i="1"/>
  <c r="H23" i="1"/>
  <c r="N23" i="1"/>
  <c r="M23" i="1"/>
  <c r="L23" i="1"/>
  <c r="K23" i="1"/>
  <c r="I23" i="1"/>
  <c r="J23" i="1"/>
  <c r="H19" i="1"/>
  <c r="N19" i="1"/>
  <c r="M19" i="1"/>
  <c r="L19" i="1"/>
  <c r="K19" i="1"/>
  <c r="I19" i="1"/>
  <c r="J19" i="1"/>
  <c r="H18" i="1"/>
  <c r="N18" i="1"/>
  <c r="M18" i="1"/>
  <c r="L18" i="1"/>
  <c r="K18" i="1"/>
  <c r="I18" i="1"/>
  <c r="J18" i="1"/>
  <c r="H17" i="1"/>
  <c r="N17" i="1"/>
  <c r="M17" i="1"/>
  <c r="L17" i="1"/>
  <c r="K17" i="1"/>
  <c r="I17" i="1"/>
  <c r="J17" i="1"/>
  <c r="H16" i="1"/>
  <c r="N16" i="1"/>
  <c r="M16" i="1"/>
  <c r="L16" i="1"/>
  <c r="K16" i="1"/>
  <c r="I16" i="1"/>
  <c r="J16" i="1"/>
  <c r="H15" i="1"/>
  <c r="N15" i="1"/>
  <c r="M15" i="1"/>
  <c r="L15" i="1"/>
  <c r="K15" i="1"/>
  <c r="I15" i="1"/>
  <c r="J15" i="1"/>
  <c r="H14" i="1"/>
  <c r="N14" i="1"/>
  <c r="M14" i="1"/>
  <c r="L14" i="1"/>
  <c r="K14" i="1"/>
  <c r="I14" i="1"/>
  <c r="J14" i="1"/>
</calcChain>
</file>

<file path=xl/comments1.xml><?xml version="1.0" encoding="utf-8"?>
<comments xmlns="http://schemas.openxmlformats.org/spreadsheetml/2006/main">
  <authors>
    <author>Pamela Wridt</author>
  </authors>
  <commentList>
    <comment ref="D10" authorId="0" shapeId="0">
      <text>
        <r>
          <rPr>
            <b/>
            <sz val="9"/>
            <color indexed="81"/>
            <rFont val="Times New Roman"/>
            <family val="2"/>
          </rPr>
          <t>Enter all "raw" data or responses from the small group assessment process here for chilren aged 8-12</t>
        </r>
        <r>
          <rPr>
            <sz val="9"/>
            <color indexed="81"/>
            <rFont val="Times New Roman"/>
            <family val="2"/>
          </rPr>
          <t xml:space="preserve">
</t>
        </r>
      </text>
    </comment>
    <comment ref="H10" authorId="0" shapeId="0">
      <text>
        <r>
          <rPr>
            <b/>
            <sz val="9"/>
            <color indexed="81"/>
            <rFont val="Times New Roman"/>
            <family val="2"/>
          </rPr>
          <t>Average ratings and frequency percentages will be automatically generated here after you type in the data</t>
        </r>
      </text>
    </comment>
    <comment ref="H12" authorId="0" shapeId="0">
      <text>
        <r>
          <rPr>
            <b/>
            <sz val="9"/>
            <color indexed="81"/>
            <rFont val="Times New Roman"/>
            <family val="2"/>
          </rPr>
          <t>"Total" refers to the total number of responses to each indicator, which is generally the total number of people who participated in the small group assessments, unless there is data errors</t>
        </r>
      </text>
    </comment>
    <comment ref="I12" authorId="0" shapeId="0">
      <text>
        <r>
          <rPr>
            <b/>
            <sz val="9"/>
            <color indexed="81"/>
            <rFont val="Times New Roman"/>
            <family val="2"/>
          </rPr>
          <t>"Total Calculated" refers to the weighted total of the ratings for this indicator.  This value is not used in reporting, but only for data analysis purposes</t>
        </r>
      </text>
    </comment>
    <comment ref="J12" authorId="0" shapeId="0">
      <text>
        <r>
          <rPr>
            <b/>
            <sz val="9"/>
            <color indexed="81"/>
            <rFont val="Times New Roman"/>
            <family val="2"/>
          </rPr>
          <t>Average ratings are discussed at length in the facilitator's guide</t>
        </r>
      </text>
    </comment>
    <comment ref="K12" authorId="0" shapeId="0">
      <text>
        <r>
          <rPr>
            <b/>
            <sz val="9"/>
            <color indexed="81"/>
            <rFont val="Times New Roman"/>
            <family val="2"/>
          </rPr>
          <t>The "% Never True" refers to the % of total respondents who agreed this statement was never true for their community</t>
        </r>
      </text>
    </comment>
    <comment ref="D13" authorId="0" shapeId="0">
      <text>
        <r>
          <rPr>
            <b/>
            <sz val="9"/>
            <color indexed="81"/>
            <rFont val="Times New Roman"/>
            <family val="2"/>
          </rPr>
          <t>Cells in grey indicate this item was not asked of a particular subgroup</t>
        </r>
      </text>
    </comment>
    <comment ref="D14" authorId="0" shapeId="0">
      <text>
        <r>
          <rPr>
            <b/>
            <sz val="9"/>
            <color indexed="81"/>
            <rFont val="Times New Roman"/>
            <family val="2"/>
          </rPr>
          <t>In this example, 2 children aged 8-12 stated it was "never true" that "in the community children have places for play, games, or sports</t>
        </r>
      </text>
    </comment>
    <comment ref="H14" authorId="0" shapeId="0">
      <text>
        <r>
          <rPr>
            <b/>
            <sz val="9"/>
            <color indexed="81"/>
            <rFont val="Times New Roman"/>
            <family val="2"/>
          </rPr>
          <t>The total number of responses varies for each indcator due to errors in the data</t>
        </r>
      </text>
    </comment>
  </commentList>
</comments>
</file>

<file path=xl/comments2.xml><?xml version="1.0" encoding="utf-8"?>
<comments xmlns="http://schemas.openxmlformats.org/spreadsheetml/2006/main">
  <authors>
    <author>Pamela Wridt</author>
  </authors>
  <commentList>
    <comment ref="D7" authorId="0" shapeId="0">
      <text>
        <r>
          <rPr>
            <b/>
            <sz val="9"/>
            <color indexed="81"/>
            <rFont val="Times New Roman"/>
            <family val="2"/>
          </rPr>
          <t>Create a unique spreadsheet for each subgroup and entere the data here</t>
        </r>
      </text>
    </comment>
  </commentList>
</comments>
</file>

<file path=xl/sharedStrings.xml><?xml version="1.0" encoding="utf-8"?>
<sst xmlns="http://schemas.openxmlformats.org/spreadsheetml/2006/main" count="322" uniqueCount="117">
  <si>
    <t>Please note:  This blank tool is based on the chidlren's tool.  Therefore, if an assessment indicator is not asked of a particular subgroup, please make the cell grey or indicate this in some way.  Some items may need to be added depending on local adaptation and subgroup.</t>
    <phoneticPr fontId="4" type="noConversion"/>
  </si>
  <si>
    <t>Total Calculated</t>
    <phoneticPr fontId="4" type="noConversion"/>
  </si>
  <si>
    <t>This tool is provided as an example database for children aged 8-12. Please create new databases using this as an example for any subgroup involved in the assessment using the "Blank Tool" spreadsheet as a starting point or guide.</t>
    <phoneticPr fontId="4" type="noConversion"/>
  </si>
  <si>
    <t>DATA ENTRY Children 8-12</t>
    <phoneticPr fontId="4" type="noConversion"/>
  </si>
  <si>
    <t>DATA ENTRY Subgroup X, Y, Z</t>
    <phoneticPr fontId="4" type="noConversion"/>
  </si>
  <si>
    <t>SCORES Children 8-12</t>
    <phoneticPr fontId="4" type="noConversion"/>
  </si>
  <si>
    <t>SCORES Subgroup X, Y, Z</t>
    <phoneticPr fontId="4" type="noConversion"/>
  </si>
  <si>
    <t>Sample Tool for Children 8-12</t>
    <phoneticPr fontId="4" type="noConversion"/>
  </si>
  <si>
    <t>Cells that have a triangle in the upper right had corner indicate a comment box is there to help assist in using the database tool.</t>
    <phoneticPr fontId="4" type="noConversion"/>
  </si>
  <si>
    <t>This tool allows faciliators to enter responses from each subgroup involved in the assessment process (children, adolescents, parents and community service providers) and to compile the results into a single database to calculate average scores and frequency percentages for subgroups and by indicator and dimension.  This tool is provided as a Microsoft Excel file with formulas embedded into the spreadsheet for ease of data entry and analysis.  The formulas contained in this file will only work with version 2008 or higher for a Mac, and version 2007 or higher for a PC.</t>
  </si>
  <si>
    <t>This tool allows faciliators to enter responses from each subgroup involved in the assessment process (children, adolescents, parents and community service providers) and to compile the results into a single database to calculate average scores and frequency percentages for subgroups and by indicator and dimension.  This tool is provided as a Microsoft Excel file with formulas embedded into the spreadsheet for ease of data entry and analysis.  The formulas contained in this file will only work with version 2008 or higher for a Mac, and version 2007 or higher for a PC.</t>
    <phoneticPr fontId="4" type="noConversion"/>
  </si>
  <si>
    <t>Child Friendly Community Assessment Database Tool</t>
    <phoneticPr fontId="4" type="noConversion"/>
  </si>
  <si>
    <t>DATA ENTRY Children 8-12</t>
    <phoneticPr fontId="4" type="noConversion"/>
  </si>
  <si>
    <t>SCORES Children 8-12</t>
    <phoneticPr fontId="4" type="noConversion"/>
  </si>
  <si>
    <t>Child Friendly Community Assessment Database Tool</t>
  </si>
  <si>
    <t>11. The ideas of children are listened to by teachers in school</t>
  </si>
  <si>
    <t xml:space="preserve">6. Children and parents give their opinion about the budget for programs and services for children </t>
    <phoneticPr fontId="4" type="noConversion"/>
  </si>
  <si>
    <t>Sometimes True</t>
    <phoneticPr fontId="4" type="noConversion"/>
  </si>
  <si>
    <t>Mostly True</t>
    <phoneticPr fontId="4" type="noConversion"/>
  </si>
  <si>
    <t>Does Not Apply</t>
    <phoneticPr fontId="4" type="noConversion"/>
  </si>
  <si>
    <t>% Never True</t>
    <phoneticPr fontId="4" type="noConversion"/>
  </si>
  <si>
    <t>% Sometimes True</t>
    <phoneticPr fontId="4" type="noConversion"/>
  </si>
  <si>
    <t>% Does Not Apply</t>
    <phoneticPr fontId="4" type="noConversion"/>
  </si>
  <si>
    <t>% Mostly True</t>
    <phoneticPr fontId="4" type="noConversion"/>
  </si>
  <si>
    <t>Total Calculated</t>
    <phoneticPr fontId="4" type="noConversion"/>
  </si>
  <si>
    <t>Total</t>
    <phoneticPr fontId="4" type="noConversion"/>
  </si>
  <si>
    <t>Average Rating</t>
    <phoneticPr fontId="4" type="noConversion"/>
  </si>
  <si>
    <t>11. The community is free of garbage and dirty water</t>
    <phoneticPr fontId="4" type="noConversion"/>
  </si>
  <si>
    <t>12. The air in the community is clean, smoke-free and stench free</t>
    <phoneticPr fontId="4" type="noConversion"/>
  </si>
  <si>
    <t>18. Children use a school or community library</t>
    <phoneticPr fontId="4" type="noConversion"/>
  </si>
  <si>
    <t>22. In the school or community there are programs that provide relevant training for children's future work</t>
    <phoneticPr fontId="4" type="noConversion"/>
  </si>
  <si>
    <t>12. Children who get in trouble with the law have access to a separate justice system from adults</t>
    <phoneticPr fontId="4" type="noConversion"/>
  </si>
  <si>
    <t>10.There are public toilets which children can use safely and easily</t>
  </si>
  <si>
    <t>7. In school children learn about being healthy</t>
  </si>
  <si>
    <t>1. Children and parents help with projects to change their community</t>
    <phoneticPr fontId="4" type="noConversion"/>
  </si>
  <si>
    <r>
      <t>4</t>
    </r>
    <r>
      <rPr>
        <b/>
        <sz val="12"/>
        <color indexed="56"/>
        <rFont val="Times New Roman"/>
        <family val="1"/>
      </rPr>
      <t xml:space="preserve">. </t>
    </r>
    <r>
      <rPr>
        <b/>
        <sz val="12"/>
        <color indexed="56"/>
        <rFont val="Times New Roman"/>
        <family val="1"/>
      </rPr>
      <t>Children and parents</t>
    </r>
    <r>
      <rPr>
        <b/>
        <sz val="12"/>
        <color indexed="56"/>
        <rFont val="Times New Roman"/>
        <family val="1"/>
      </rPr>
      <t xml:space="preserve"> have heard about children’s rights on public television or radio</t>
    </r>
    <phoneticPr fontId="4" type="noConversion"/>
  </si>
  <si>
    <r>
      <t>3</t>
    </r>
    <r>
      <rPr>
        <b/>
        <sz val="12"/>
        <color indexed="56"/>
        <rFont val="Times New Roman"/>
        <family val="1"/>
      </rPr>
      <t xml:space="preserve">. The government asks children and parents their opinions about their lives or their community*
*City council, mayor, etc.
</t>
    </r>
    <phoneticPr fontId="4" type="noConversion"/>
  </si>
  <si>
    <t>2. It is safe for children to walk and cycle in their community</t>
    <phoneticPr fontId="4" type="noConversion"/>
  </si>
  <si>
    <t>13. If there is a hazard in the community, children know what to do</t>
    <phoneticPr fontId="4" type="noConversion"/>
  </si>
  <si>
    <t xml:space="preserve">21. Children respect each other at school without risk of being hassled or bullied </t>
  </si>
  <si>
    <t>Never True</t>
    <phoneticPr fontId="4" type="noConversion"/>
  </si>
  <si>
    <t>5. Houses have electric light</t>
  </si>
  <si>
    <t>9. If needed, children can get support and orientation from professionals about HIV/AIDS and safe sex</t>
  </si>
  <si>
    <t>1. Children go to school</t>
  </si>
  <si>
    <t xml:space="preserve">2. Parents have access to affordable schools in places close to their home </t>
  </si>
  <si>
    <t>7. Families have homes they can afford and which cannot be easily taken away</t>
  </si>
  <si>
    <t xml:space="preserve">8. Homes have enough space for children </t>
  </si>
  <si>
    <t>9. Children feel safe at home</t>
  </si>
  <si>
    <t>6. Houses provide adequate shelter for all  weather conditions</t>
  </si>
  <si>
    <t>1. There is a place where parents can get advice about their children’s health and development</t>
  </si>
  <si>
    <t>2.  There is a place in the community where parents and children can go for health check-ups and when sick</t>
  </si>
  <si>
    <t>3. Parents and children know of mental health care services (such as counseling) for children/teenagers</t>
  </si>
  <si>
    <t>12. There is free time in school for children to play games and sports, rest, and spend time with friends</t>
  </si>
  <si>
    <t>13. Children have enough good water in school for drinking and for washing</t>
  </si>
  <si>
    <t>14. The toilets in school are clean and the children can use them easily and safely</t>
  </si>
  <si>
    <t>15. In school there are adults with whom children can feel safe talking to about their problems and feelings</t>
  </si>
  <si>
    <t xml:space="preserve">16. In school all children are respected regardless of their color, religion, nationality or culture </t>
  </si>
  <si>
    <t>17. In school children with disabilities are respected and given equal treatment</t>
  </si>
  <si>
    <t>19. At school, children are disciplined without being physically hurt</t>
  </si>
  <si>
    <t>20. Children and parents have opportunities to give their opinion regarding school decisions</t>
    <phoneticPr fontId="4" type="noConversion"/>
  </si>
  <si>
    <t>8.There are places where families can get food when needed if they do not have it and are hungry</t>
    <phoneticPr fontId="4" type="noConversion"/>
  </si>
  <si>
    <t>4. Girls and boys are treated the same way in school</t>
  </si>
  <si>
    <t xml:space="preserve">5. Children have affordable books, paper, pencils and other school supplies </t>
  </si>
  <si>
    <t>6. Children receive enough attention from their teacher when they need it</t>
  </si>
  <si>
    <t xml:space="preserve">8. In school children learn how to protect the environment </t>
  </si>
  <si>
    <t>8. Children feel safe from violence and abuse* 
*Abuse could be verbal, physical or sexual</t>
    <phoneticPr fontId="4" type="noConversion"/>
  </si>
  <si>
    <r>
      <t xml:space="preserve">9. In school children are taught about their rights and the </t>
    </r>
    <r>
      <rPr>
        <b/>
        <i/>
        <sz val="12"/>
        <color indexed="56"/>
        <rFont val="Times New Roman"/>
      </rPr>
      <t xml:space="preserve">Convention on the Rights of the Child </t>
    </r>
    <phoneticPr fontId="4" type="noConversion"/>
  </si>
  <si>
    <t xml:space="preserve">10. In school children are taught about safe sex </t>
  </si>
  <si>
    <r>
      <t>2</t>
    </r>
    <r>
      <rPr>
        <b/>
        <sz val="12"/>
        <color indexed="56"/>
        <rFont val="Times New Roman"/>
        <family val="1"/>
      </rPr>
      <t>. Children and parents are involved in planning or decisions for the community</t>
    </r>
    <phoneticPr fontId="4" type="noConversion"/>
  </si>
  <si>
    <t xml:space="preserve">14. The work children do allows them to go to school </t>
  </si>
  <si>
    <t>15. The work children do is free of health and safety risks</t>
  </si>
  <si>
    <t>16. Children know about the risks of using the Internet</t>
  </si>
  <si>
    <t>1. Children have a safe place to play right outside their home</t>
  </si>
  <si>
    <t>23. Schools are accessible to children with disabilities</t>
  </si>
  <si>
    <r>
      <t>5</t>
    </r>
    <r>
      <rPr>
        <b/>
        <sz val="12"/>
        <color indexed="56"/>
        <rFont val="Times New Roman"/>
        <family val="1"/>
      </rPr>
      <t>. Children have access to the Internet and feel connected to what happens beyond the community</t>
    </r>
    <phoneticPr fontId="4" type="noConversion"/>
  </si>
  <si>
    <t>7. Children participate in programs, groups or activities outside of school</t>
  </si>
  <si>
    <t>Play and Leisure</t>
  </si>
  <si>
    <t>6. There is a place or person where young children can be taken care of if parents need it</t>
  </si>
  <si>
    <t>7. Children receive all of the immunizations they need</t>
  </si>
  <si>
    <t>1. Children feel safe using buses or other public vehicles</t>
  </si>
  <si>
    <t xml:space="preserve">2. In the community children have places for play, games, or sports </t>
  </si>
  <si>
    <t>3. Children have time to play, rest and enjoy themselves</t>
  </si>
  <si>
    <t>4. The places for play in the community are also designed to be used by children with physical disabilities</t>
  </si>
  <si>
    <t>5. There are places in the community where children can be in contact with nature</t>
  </si>
  <si>
    <t>3. When in danger, children and their parents know where to report it and get help</t>
  </si>
  <si>
    <t xml:space="preserve">4. Children feel safe from being bullied by other children </t>
  </si>
  <si>
    <t>3. There is enough water for washing at home</t>
  </si>
  <si>
    <t>Mostly True</t>
  </si>
  <si>
    <t>Does Not Apply</t>
  </si>
  <si>
    <t>Total</t>
  </si>
  <si>
    <t>Total Calculated</t>
  </si>
  <si>
    <t>Average Rating</t>
  </si>
  <si>
    <t>% Never True</t>
  </si>
  <si>
    <t>% Sometimes True</t>
  </si>
  <si>
    <t>% Mostly True</t>
  </si>
  <si>
    <t>% Does Not Apply</t>
  </si>
  <si>
    <t>Health and Social Services</t>
    <phoneticPr fontId="4" type="noConversion"/>
  </si>
  <si>
    <t>Participation and Citizenship</t>
    <phoneticPr fontId="4" type="noConversion"/>
  </si>
  <si>
    <t>Safety and Protection</t>
    <phoneticPr fontId="4" type="noConversion"/>
  </si>
  <si>
    <t>Never True</t>
  </si>
  <si>
    <t>Sometimes True</t>
  </si>
  <si>
    <t>Educational Resources</t>
    <phoneticPr fontId="4" type="noConversion"/>
  </si>
  <si>
    <t>Home Environment</t>
    <phoneticPr fontId="4" type="noConversion"/>
  </si>
  <si>
    <t>5. Children are free from drugs in the community</t>
  </si>
  <si>
    <t>7. Children feel protected from a stranger taking them away</t>
  </si>
  <si>
    <t>9. There are adults outside of the family with whom children can talk to freely about abuse or violence to get help</t>
  </si>
  <si>
    <t>10. In our community children are respected regardless of their color, religion, nationality, culture or disabilities</t>
  </si>
  <si>
    <t>4. There are emergency care facilities that parents can easily go to and use when their children get hurt or fall very ill</t>
  </si>
  <si>
    <t>5. Children are registered at birth</t>
  </si>
  <si>
    <t>6. Children are involved in festivals or celebrations of different cultures</t>
    <phoneticPr fontId="4" type="noConversion"/>
  </si>
  <si>
    <t>3. The school schedule is convenient to families</t>
  </si>
  <si>
    <t>11. Children who are separated from their families have options for alternative care in family-like settings</t>
  </si>
  <si>
    <r>
      <t>1. Children have enough safe water</t>
    </r>
    <r>
      <rPr>
        <b/>
        <sz val="12"/>
        <color indexed="56"/>
        <rFont val="Times New Roman"/>
        <family val="1"/>
      </rPr>
      <t xml:space="preserve"> </t>
    </r>
    <r>
      <rPr>
        <b/>
        <sz val="12"/>
        <color indexed="56"/>
        <rFont val="Times New Roman"/>
        <family val="1"/>
      </rPr>
      <t>to drink at home</t>
    </r>
    <phoneticPr fontId="4" type="noConversion"/>
  </si>
  <si>
    <t>2. Children have a clean toilet they can use at home or nearby</t>
    <phoneticPr fontId="4" type="noConversion"/>
  </si>
  <si>
    <t>4. The air in homes is healthy for children and it is free from smoke and pollution</t>
    <phoneticPr fontId="4" type="noConversion"/>
  </si>
  <si>
    <t>6. Children are protected from gangs/armed groups*
*could be related to armed conflict</t>
    <phoneticPr fontId="4" type="noConversion"/>
  </si>
  <si>
    <r>
      <t>5</t>
    </r>
    <r>
      <rPr>
        <b/>
        <sz val="12"/>
        <color indexed="56"/>
        <rFont val="Times New Roman"/>
        <family val="1"/>
      </rPr>
      <t>. Children have access to the Internet and feel connected to what happens beyond the community</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</si>
</sst>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2"/>
      <color indexed="8"/>
      <name val="Times New Roman"/>
      <family val="2"/>
    </font>
    <font>
      <sz val="12"/>
      <color indexed="60"/>
      <name val="Times New Roman"/>
      <family val="2"/>
    </font>
    <font>
      <b/>
      <sz val="12"/>
      <color indexed="56"/>
      <name val="Times New Roman"/>
      <family val="1"/>
    </font>
    <font>
      <b/>
      <sz val="16"/>
      <color indexed="56"/>
      <name val="Times New Roman"/>
      <family val="1"/>
    </font>
    <font>
      <sz val="8"/>
      <name val="Verdana"/>
    </font>
    <font>
      <sz val="12"/>
      <color indexed="8"/>
      <name val="Times New Roman"/>
      <family val="2"/>
    </font>
    <font>
      <b/>
      <sz val="12"/>
      <color indexed="56"/>
      <name val="Times New Roman"/>
      <family val="1"/>
    </font>
    <font>
      <b/>
      <i/>
      <sz val="12"/>
      <color indexed="56"/>
      <name val="Times New Roman"/>
    </font>
    <font>
      <b/>
      <sz val="18"/>
      <color indexed="62"/>
      <name val="Cambria"/>
      <family val="2"/>
    </font>
    <font>
      <b/>
      <sz val="15"/>
      <color indexed="62"/>
      <name val="Times New Roman"/>
      <family val="2"/>
    </font>
    <font>
      <b/>
      <sz val="13"/>
      <color indexed="62"/>
      <name val="Times New Roman"/>
      <family val="2"/>
    </font>
    <font>
      <b/>
      <sz val="11"/>
      <color indexed="62"/>
      <name val="Times New Roman"/>
      <family val="2"/>
    </font>
    <font>
      <sz val="12"/>
      <color indexed="17"/>
      <name val="Times New Roman"/>
      <family val="2"/>
    </font>
    <font>
      <sz val="12"/>
      <color indexed="14"/>
      <name val="Times New Roman"/>
      <family val="2"/>
    </font>
    <font>
      <sz val="12"/>
      <color indexed="62"/>
      <name val="Times New Roman"/>
      <family val="2"/>
    </font>
    <font>
      <b/>
      <sz val="12"/>
      <color indexed="63"/>
      <name val="Times New Roman"/>
      <family val="2"/>
    </font>
    <font>
      <b/>
      <sz val="12"/>
      <color indexed="52"/>
      <name val="Times New Roman"/>
      <family val="2"/>
    </font>
    <font>
      <sz val="12"/>
      <color indexed="52"/>
      <name val="Times New Roman"/>
      <family val="2"/>
    </font>
    <font>
      <b/>
      <sz val="12"/>
      <color indexed="9"/>
      <name val="Times New Roman"/>
      <family val="2"/>
    </font>
    <font>
      <sz val="12"/>
      <color indexed="10"/>
      <name val="Times New Roman"/>
      <family val="2"/>
    </font>
    <font>
      <i/>
      <sz val="12"/>
      <color indexed="23"/>
      <name val="Times New Roman"/>
      <family val="2"/>
    </font>
    <font>
      <b/>
      <sz val="12"/>
      <color indexed="8"/>
      <name val="Times New Roman"/>
      <family val="2"/>
    </font>
    <font>
      <sz val="12"/>
      <color indexed="9"/>
      <name val="Times New Roman"/>
      <family val="2"/>
    </font>
    <font>
      <sz val="12"/>
      <color indexed="8"/>
      <name val="Times New Roman"/>
      <family val="2"/>
    </font>
    <font>
      <b/>
      <sz val="16"/>
      <color indexed="8"/>
      <name val="Times New Roman"/>
    </font>
    <font>
      <sz val="26"/>
      <color indexed="8"/>
      <name val="Times New Roman"/>
    </font>
    <font>
      <b/>
      <sz val="28"/>
      <color indexed="56"/>
      <name val="Times New Roman"/>
    </font>
    <font>
      <sz val="28"/>
      <color indexed="8"/>
      <name val="Times New Roman"/>
    </font>
    <font>
      <b/>
      <sz val="26"/>
      <color indexed="56"/>
      <name val="Times New Roman"/>
    </font>
    <font>
      <sz val="26"/>
      <color indexed="56"/>
      <name val="Times New Roman"/>
    </font>
    <font>
      <b/>
      <i/>
      <sz val="12"/>
      <color indexed="8"/>
      <name val="Arial"/>
    </font>
    <font>
      <sz val="12"/>
      <color indexed="8"/>
      <name val="Arial"/>
    </font>
    <font>
      <b/>
      <sz val="20"/>
      <color indexed="8"/>
      <name val="Arial"/>
    </font>
    <font>
      <i/>
      <sz val="12"/>
      <color indexed="8"/>
      <name val="Arial"/>
    </font>
    <font>
      <sz val="9"/>
      <color indexed="81"/>
      <name val="Times New Roman"/>
      <family val="2"/>
    </font>
    <font>
      <b/>
      <sz val="9"/>
      <color indexed="81"/>
      <name val="Times New Roman"/>
      <family val="2"/>
    </font>
    <font>
      <b/>
      <sz val="14"/>
      <color indexed="10"/>
      <name val="Arial"/>
    </font>
    <font>
      <b/>
      <sz val="14"/>
      <color indexed="10"/>
      <name val="Times New Roman"/>
      <family val="2"/>
    </font>
    <font>
      <sz val="12"/>
      <color indexed="8"/>
      <name val="Times New Roman"/>
      <family val="2"/>
    </font>
  </fonts>
  <fills count="24">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52"/>
        <bgColor indexed="64"/>
      </patternFill>
    </fill>
    <fill>
      <patternFill patternType="solid">
        <fgColor indexed="4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26"/>
        <bgColor indexed="64"/>
      </patternFill>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22"/>
      </patternFill>
    </fill>
    <fill>
      <patternFill patternType="solid">
        <fgColor indexed="44"/>
      </patternFill>
    </fill>
    <fill>
      <patternFill patternType="solid">
        <fgColor indexed="49"/>
      </patternFill>
    </fill>
    <fill>
      <patternFill patternType="solid">
        <fgColor indexed="29"/>
      </patternFill>
    </fill>
    <fill>
      <patternFill patternType="solid">
        <fgColor indexed="19"/>
      </patternFill>
    </fill>
    <fill>
      <patternFill patternType="solid">
        <fgColor indexed="54"/>
      </patternFill>
    </fill>
    <fill>
      <patternFill patternType="solid">
        <fgColor indexed="45"/>
      </patternFill>
    </fill>
    <fill>
      <patternFill patternType="solid">
        <fgColor indexed="55"/>
      </patternFill>
    </fill>
    <fill>
      <patternFill patternType="solid">
        <fgColor indexed="42"/>
      </patternFill>
    </fill>
    <fill>
      <patternFill patternType="solid">
        <fgColor indexed="43"/>
      </patternFill>
    </fill>
  </fills>
  <borders count="24">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16"/>
      </bottom>
      <diagonal/>
    </border>
    <border>
      <left style="thin">
        <color indexed="16"/>
      </left>
      <right style="thin">
        <color indexed="16"/>
      </right>
      <top/>
      <bottom style="thin">
        <color indexed="16"/>
      </bottom>
      <diagonal/>
    </border>
    <border>
      <left style="thin">
        <color indexed="16"/>
      </left>
      <right style="thin">
        <color indexed="16"/>
      </right>
      <top/>
      <bottom/>
      <diagonal/>
    </border>
    <border>
      <left style="thin">
        <color indexed="16"/>
      </left>
      <right style="thin">
        <color indexed="16"/>
      </right>
      <top style="thin">
        <color indexed="16"/>
      </top>
      <bottom style="thin">
        <color indexed="16"/>
      </bottom>
      <diagonal/>
    </border>
    <border>
      <left style="thin">
        <color indexed="16"/>
      </left>
      <right/>
      <top style="thin">
        <color indexed="16"/>
      </top>
      <bottom style="thin">
        <color indexed="16"/>
      </bottom>
      <diagonal/>
    </border>
    <border>
      <left/>
      <right/>
      <top style="thin">
        <color indexed="16"/>
      </top>
      <bottom style="thin">
        <color indexed="16"/>
      </bottom>
      <diagonal/>
    </border>
    <border>
      <left/>
      <right style="thin">
        <color indexed="16"/>
      </right>
      <top style="thin">
        <color indexed="16"/>
      </top>
      <bottom style="thin">
        <color indexed="16"/>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42">
    <xf numFmtId="0" fontId="0" fillId="0" borderId="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1"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2" borderId="0" applyNumberFormat="0" applyBorder="0" applyAlignment="0" applyProtection="0"/>
    <xf numFmtId="0" fontId="22" fillId="14" borderId="0" applyNumberFormat="0" applyBorder="0" applyAlignment="0" applyProtection="0"/>
    <xf numFmtId="0" fontId="22" fillId="16" borderId="0" applyNumberFormat="0" applyBorder="0" applyAlignment="0" applyProtection="0"/>
    <xf numFmtId="0" fontId="22" fillId="11" borderId="0" applyNumberFormat="0" applyBorder="0" applyAlignment="0" applyProtection="0"/>
    <xf numFmtId="0" fontId="22" fillId="16" borderId="0" applyNumberFormat="0" applyBorder="0" applyAlignment="0" applyProtection="0"/>
    <xf numFmtId="0" fontId="22" fillId="18" borderId="0" applyNumberFormat="0" applyBorder="0" applyAlignment="0" applyProtection="0"/>
    <xf numFmtId="0" fontId="22" fillId="12" borderId="0" applyNumberFormat="0" applyBorder="0" applyAlignment="0" applyProtection="0"/>
    <xf numFmtId="0" fontId="22" fillId="19"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13" fillId="20" borderId="0" applyNumberFormat="0" applyBorder="0" applyAlignment="0" applyProtection="0"/>
    <xf numFmtId="0" fontId="16" fillId="10" borderId="15" applyNumberFormat="0" applyAlignment="0" applyProtection="0"/>
    <xf numFmtId="0" fontId="18" fillId="21" borderId="16" applyNumberFormat="0" applyAlignment="0" applyProtection="0"/>
    <xf numFmtId="0" fontId="20" fillId="0" borderId="0" applyNumberFormat="0" applyFill="0" applyBorder="0" applyAlignment="0" applyProtection="0"/>
    <xf numFmtId="0" fontId="12" fillId="22" borderId="0" applyNumberFormat="0" applyBorder="0" applyAlignment="0" applyProtection="0"/>
    <xf numFmtId="0" fontId="9" fillId="0" borderId="17" applyNumberFormat="0" applyFill="0" applyAlignment="0" applyProtection="0"/>
    <xf numFmtId="0" fontId="10" fillId="0" borderId="18" applyNumberFormat="0" applyFill="0" applyAlignment="0" applyProtection="0"/>
    <xf numFmtId="0" fontId="11" fillId="0" borderId="19" applyNumberFormat="0" applyFill="0" applyAlignment="0" applyProtection="0"/>
    <xf numFmtId="0" fontId="11" fillId="0" borderId="0" applyNumberFormat="0" applyFill="0" applyBorder="0" applyAlignment="0" applyProtection="0"/>
    <xf numFmtId="0" fontId="14" fillId="11" borderId="15" applyNumberFormat="0" applyAlignment="0" applyProtection="0"/>
    <xf numFmtId="0" fontId="17" fillId="0" borderId="20" applyNumberFormat="0" applyFill="0" applyAlignment="0" applyProtection="0"/>
    <xf numFmtId="0" fontId="1" fillId="23" borderId="0" applyNumberFormat="0" applyBorder="0" applyAlignment="0" applyProtection="0"/>
    <xf numFmtId="0" fontId="5" fillId="23" borderId="21" applyNumberFormat="0" applyFont="0" applyAlignment="0" applyProtection="0"/>
    <xf numFmtId="0" fontId="15" fillId="10" borderId="22" applyNumberFormat="0" applyAlignment="0" applyProtection="0"/>
    <xf numFmtId="0" fontId="8" fillId="0" borderId="0" applyNumberFormat="0" applyFill="0" applyBorder="0" applyAlignment="0" applyProtection="0"/>
    <xf numFmtId="0" fontId="21" fillId="0" borderId="23" applyNumberFormat="0" applyFill="0" applyAlignment="0" applyProtection="0"/>
    <xf numFmtId="0" fontId="19" fillId="0" borderId="0" applyNumberFormat="0" applyFill="0" applyBorder="0" applyAlignment="0" applyProtection="0"/>
  </cellStyleXfs>
  <cellXfs count="100">
    <xf numFmtId="0" fontId="0" fillId="0" borderId="0" xfId="0"/>
    <xf numFmtId="0" fontId="0" fillId="0" borderId="0" xfId="0" applyFill="1"/>
    <xf numFmtId="0" fontId="0" fillId="2" borderId="0" xfId="0" applyFill="1"/>
    <xf numFmtId="0" fontId="0" fillId="0" borderId="14" xfId="0" applyBorder="1"/>
    <xf numFmtId="0" fontId="0" fillId="4" borderId="0" xfId="0" applyFill="1"/>
    <xf numFmtId="0" fontId="0" fillId="0" borderId="14" xfId="0" applyFill="1" applyBorder="1"/>
    <xf numFmtId="0" fontId="0" fillId="8" borderId="10" xfId="0" applyFill="1" applyBorder="1"/>
    <xf numFmtId="49" fontId="0" fillId="8" borderId="10" xfId="0" applyNumberFormat="1" applyFill="1" applyBorder="1"/>
    <xf numFmtId="49" fontId="2" fillId="8" borderId="10" xfId="0" applyNumberFormat="1" applyFont="1" applyFill="1" applyBorder="1"/>
    <xf numFmtId="0" fontId="3" fillId="6"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6" borderId="8" xfId="0" applyFont="1" applyFill="1" applyBorder="1" applyAlignment="1">
      <alignment horizontal="center" vertical="center"/>
    </xf>
    <xf numFmtId="0" fontId="3" fillId="7" borderId="8" xfId="0" applyFont="1" applyFill="1" applyBorder="1" applyAlignment="1">
      <alignment horizontal="center" vertical="center" wrapText="1"/>
    </xf>
    <xf numFmtId="49" fontId="25" fillId="8" borderId="10" xfId="0" applyNumberFormat="1" applyFont="1" applyFill="1" applyBorder="1" applyAlignment="1">
      <alignment horizontal="center"/>
    </xf>
    <xf numFmtId="0" fontId="25" fillId="0" borderId="10" xfId="0" applyFont="1" applyFill="1" applyBorder="1" applyAlignment="1">
      <alignment horizontal="center"/>
    </xf>
    <xf numFmtId="0" fontId="25" fillId="7" borderId="10" xfId="0" applyFont="1" applyFill="1" applyBorder="1" applyAlignment="1">
      <alignment horizontal="center"/>
    </xf>
    <xf numFmtId="9" fontId="25" fillId="7" borderId="10" xfId="0" applyNumberFormat="1" applyFont="1" applyFill="1" applyBorder="1" applyAlignment="1">
      <alignment horizontal="center"/>
    </xf>
    <xf numFmtId="0" fontId="25" fillId="9" borderId="10" xfId="0" applyFont="1" applyFill="1" applyBorder="1" applyAlignment="1">
      <alignment horizontal="center"/>
    </xf>
    <xf numFmtId="0" fontId="25" fillId="9" borderId="10" xfId="0" applyFont="1" applyFill="1" applyBorder="1" applyAlignment="1">
      <alignment horizontal="center" wrapText="1"/>
    </xf>
    <xf numFmtId="49" fontId="25" fillId="8" borderId="10" xfId="0" applyNumberFormat="1" applyFont="1" applyFill="1" applyBorder="1" applyAlignment="1">
      <alignment horizontal="center" vertical="top"/>
    </xf>
    <xf numFmtId="0" fontId="25" fillId="8" borderId="10" xfId="0" applyFont="1" applyFill="1" applyBorder="1" applyAlignment="1">
      <alignment horizontal="center"/>
    </xf>
    <xf numFmtId="0" fontId="25" fillId="2" borderId="10" xfId="0" applyFont="1" applyFill="1" applyBorder="1" applyAlignment="1">
      <alignment horizontal="center"/>
    </xf>
    <xf numFmtId="0" fontId="25" fillId="8" borderId="10" xfId="0" applyFont="1" applyFill="1" applyBorder="1" applyAlignment="1">
      <alignment horizontal="center" vertical="top"/>
    </xf>
    <xf numFmtId="49" fontId="28" fillId="8" borderId="10" xfId="0" applyNumberFormat="1" applyFont="1" applyFill="1" applyBorder="1" applyAlignment="1">
      <alignment horizontal="center"/>
    </xf>
    <xf numFmtId="0" fontId="28" fillId="8" borderId="10" xfId="0" applyFont="1" applyFill="1" applyBorder="1" applyAlignment="1">
      <alignment horizontal="center"/>
    </xf>
    <xf numFmtId="9" fontId="25" fillId="8" borderId="10" xfId="0" applyNumberFormat="1" applyFont="1" applyFill="1" applyBorder="1" applyAlignment="1">
      <alignment horizontal="center"/>
    </xf>
    <xf numFmtId="0" fontId="29" fillId="0" borderId="10" xfId="0" applyFont="1" applyFill="1" applyBorder="1" applyAlignment="1">
      <alignment horizontal="center"/>
    </xf>
    <xf numFmtId="0" fontId="29" fillId="9" borderId="10" xfId="0" applyFont="1" applyFill="1" applyBorder="1" applyAlignment="1">
      <alignment horizontal="center"/>
    </xf>
    <xf numFmtId="9" fontId="25" fillId="7" borderId="10" xfId="0" applyNumberFormat="1" applyFont="1" applyFill="1" applyBorder="1" applyAlignment="1">
      <alignment horizontal="center"/>
    </xf>
    <xf numFmtId="0" fontId="0" fillId="0" borderId="0" xfId="0"/>
    <xf numFmtId="0" fontId="32" fillId="0" borderId="0" xfId="0" applyFont="1"/>
    <xf numFmtId="0" fontId="30" fillId="0" borderId="0" xfId="0" applyFont="1" applyFill="1" applyAlignment="1">
      <alignment wrapText="1"/>
    </xf>
    <xf numFmtId="0" fontId="21" fillId="0" borderId="0" xfId="0" applyFont="1" applyFill="1" applyAlignment="1"/>
    <xf numFmtId="0" fontId="31" fillId="0" borderId="0" xfId="0" applyFont="1" applyAlignment="1"/>
    <xf numFmtId="0" fontId="0" fillId="0" borderId="0" xfId="0" applyAlignment="1"/>
    <xf numFmtId="49" fontId="25" fillId="2" borderId="10" xfId="0" applyNumberFormat="1" applyFont="1" applyFill="1" applyBorder="1" applyAlignment="1">
      <alignment horizontal="center"/>
    </xf>
    <xf numFmtId="49" fontId="25" fillId="0" borderId="10" xfId="0" applyNumberFormat="1" applyFont="1" applyFill="1" applyBorder="1" applyAlignment="1">
      <alignment horizontal="center" vertical="top"/>
    </xf>
    <xf numFmtId="0" fontId="25" fillId="0" borderId="10" xfId="0" applyFont="1" applyFill="1" applyBorder="1" applyAlignment="1">
      <alignment horizontal="center" vertical="top"/>
    </xf>
    <xf numFmtId="49" fontId="25" fillId="0" borderId="10" xfId="0" applyNumberFormat="1" applyFont="1" applyFill="1" applyBorder="1" applyAlignment="1">
      <alignment horizontal="center"/>
    </xf>
    <xf numFmtId="49" fontId="28" fillId="0" borderId="10" xfId="0" applyNumberFormat="1" applyFont="1" applyFill="1" applyBorder="1" applyAlignment="1">
      <alignment horizontal="center"/>
    </xf>
    <xf numFmtId="49" fontId="28" fillId="2" borderId="10" xfId="0" applyNumberFormat="1" applyFont="1" applyFill="1" applyBorder="1" applyAlignment="1">
      <alignment horizontal="center"/>
    </xf>
    <xf numFmtId="0" fontId="28" fillId="2" borderId="10" xfId="0" applyFont="1" applyFill="1" applyBorder="1" applyAlignment="1">
      <alignment horizontal="center"/>
    </xf>
    <xf numFmtId="0" fontId="3" fillId="4" borderId="2" xfId="0" applyFont="1"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4"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4" fillId="5" borderId="2" xfId="0" applyFont="1" applyFill="1" applyBorder="1" applyAlignment="1">
      <alignment horizontal="center" vertical="center"/>
    </xf>
    <xf numFmtId="0" fontId="24" fillId="5" borderId="1" xfId="0" applyFont="1" applyFill="1" applyBorder="1" applyAlignment="1">
      <alignment horizontal="center" vertical="center"/>
    </xf>
    <xf numFmtId="0" fontId="24" fillId="5" borderId="3" xfId="0" applyFont="1" applyFill="1" applyBorder="1" applyAlignment="1">
      <alignment horizontal="center" vertical="center"/>
    </xf>
    <xf numFmtId="0" fontId="24" fillId="5" borderId="4" xfId="0" applyFont="1" applyFill="1" applyBorder="1" applyAlignment="1">
      <alignment horizontal="center" vertical="center"/>
    </xf>
    <xf numFmtId="0" fontId="24"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26" fillId="3" borderId="1" xfId="0" applyFont="1" applyFill="1" applyBorder="1" applyAlignment="1">
      <alignment horizontal="center" vertical="center"/>
    </xf>
    <xf numFmtId="0" fontId="27" fillId="3" borderId="1" xfId="0" applyFont="1" applyFill="1" applyBorder="1" applyAlignment="1">
      <alignment horizontal="center" vertical="center"/>
    </xf>
    <xf numFmtId="0" fontId="27" fillId="3" borderId="0" xfId="0" applyFont="1" applyFill="1" applyBorder="1" applyAlignment="1">
      <alignment horizontal="center" vertical="center"/>
    </xf>
    <xf numFmtId="0" fontId="27" fillId="0" borderId="7" xfId="0" applyFont="1" applyBorder="1" applyAlignment="1">
      <alignment horizontal="center" vertical="center"/>
    </xf>
    <xf numFmtId="0" fontId="26" fillId="3" borderId="1" xfId="0"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 fillId="9" borderId="10" xfId="0" applyFont="1" applyFill="1" applyBorder="1" applyAlignment="1">
      <alignment wrapText="1"/>
    </xf>
    <xf numFmtId="0" fontId="2" fillId="0" borderId="10" xfId="0" applyFont="1" applyFill="1" applyBorder="1" applyAlignment="1">
      <alignment horizontal="left" wrapText="1"/>
    </xf>
    <xf numFmtId="0" fontId="2" fillId="9" borderId="10" xfId="0" applyFont="1" applyFill="1" applyBorder="1" applyAlignment="1">
      <alignment horizontal="left" wrapText="1"/>
    </xf>
    <xf numFmtId="0" fontId="2" fillId="2" borderId="10" xfId="0" applyFont="1" applyFill="1" applyBorder="1" applyAlignment="1">
      <alignment horizontal="left" wrapText="1"/>
    </xf>
    <xf numFmtId="0" fontId="0" fillId="0" borderId="0" xfId="0" applyAlignment="1">
      <alignment horizontal="center"/>
    </xf>
    <xf numFmtId="0" fontId="27" fillId="3" borderId="1"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7" fillId="0" borderId="7" xfId="0" applyFont="1" applyBorder="1" applyAlignment="1">
      <alignment horizontal="center" vertical="center" wrapText="1"/>
    </xf>
    <xf numFmtId="0" fontId="6" fillId="9" borderId="10" xfId="0" applyFont="1" applyFill="1" applyBorder="1" applyAlignment="1">
      <alignment horizontal="left" wrapText="1"/>
    </xf>
    <xf numFmtId="0" fontId="6" fillId="9" borderId="10" xfId="0" applyFont="1" applyFill="1" applyBorder="1" applyAlignment="1">
      <alignment horizontal="left" vertical="top" wrapText="1"/>
    </xf>
    <xf numFmtId="0" fontId="2" fillId="9" borderId="10" xfId="0" applyFont="1" applyFill="1" applyBorder="1" applyAlignment="1">
      <alignment horizontal="left" vertical="top" wrapText="1"/>
    </xf>
    <xf numFmtId="0" fontId="6" fillId="0" borderId="10" xfId="0" applyFont="1" applyFill="1" applyBorder="1" applyAlignment="1">
      <alignment horizontal="left" wrapText="1"/>
    </xf>
    <xf numFmtId="0" fontId="2" fillId="0" borderId="10" xfId="0" applyFont="1" applyFill="1" applyBorder="1" applyAlignment="1">
      <alignment wrapText="1"/>
    </xf>
    <xf numFmtId="0" fontId="0" fillId="0" borderId="10" xfId="0" applyFill="1" applyBorder="1" applyAlignment="1">
      <alignment wrapText="1"/>
    </xf>
    <xf numFmtId="0" fontId="2" fillId="9" borderId="10" xfId="0" applyFont="1" applyFill="1" applyBorder="1"/>
    <xf numFmtId="0" fontId="2" fillId="0" borderId="10" xfId="0" applyFont="1" applyFill="1" applyBorder="1"/>
    <xf numFmtId="0" fontId="2" fillId="0" borderId="10" xfId="0" applyFont="1" applyFill="1" applyBorder="1" applyAlignment="1">
      <alignment horizontal="left" vertical="center" wrapText="1"/>
    </xf>
    <xf numFmtId="0" fontId="2" fillId="0" borderId="10" xfId="0" applyFont="1" applyFill="1" applyBorder="1" applyAlignment="1">
      <alignment horizontal="left"/>
    </xf>
    <xf numFmtId="0" fontId="6" fillId="9" borderId="10" xfId="0" applyFont="1" applyFill="1" applyBorder="1" applyAlignment="1">
      <alignment wrapText="1"/>
    </xf>
    <xf numFmtId="0" fontId="0" fillId="0" borderId="10" xfId="0" applyBorder="1" applyAlignment="1">
      <alignment wrapText="1"/>
    </xf>
    <xf numFmtId="0" fontId="6" fillId="0" borderId="10" xfId="0" applyFont="1" applyFill="1" applyBorder="1" applyAlignment="1">
      <alignment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31" fillId="0" borderId="0" xfId="0" applyFont="1" applyAlignment="1">
      <alignment wrapText="1"/>
    </xf>
    <xf numFmtId="0" fontId="31" fillId="0" borderId="0" xfId="0" applyFont="1" applyAlignment="1"/>
    <xf numFmtId="0" fontId="0" fillId="0" borderId="0" xfId="0" applyAlignment="1"/>
    <xf numFmtId="0" fontId="33" fillId="0" borderId="0" xfId="0" applyFont="1" applyFill="1" applyAlignment="1">
      <alignment wrapText="1"/>
    </xf>
    <xf numFmtId="0" fontId="38" fillId="0" borderId="0" xfId="0" applyFont="1" applyFill="1" applyAlignment="1"/>
    <xf numFmtId="0" fontId="38" fillId="0" borderId="0" xfId="0" applyFont="1" applyAlignment="1"/>
    <xf numFmtId="0" fontId="36" fillId="0" borderId="0" xfId="0" applyFont="1" applyAlignment="1">
      <alignment wrapText="1"/>
    </xf>
    <xf numFmtId="0" fontId="37" fillId="0" borderId="0" xfId="0" applyFont="1" applyAlignment="1"/>
    <xf numFmtId="0" fontId="2" fillId="9" borderId="10"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9" borderId="10" xfId="0" applyFont="1" applyFill="1" applyBorder="1" applyAlignment="1">
      <alignment vertical="center" wrapText="1"/>
    </xf>
    <xf numFmtId="0" fontId="2" fillId="0" borderId="10" xfId="0" applyFont="1" applyFill="1" applyBorder="1" applyAlignment="1">
      <alignment vertical="center" wrapText="1"/>
    </xf>
    <xf numFmtId="0" fontId="32" fillId="0" borderId="0" xfId="0" applyFont="1"/>
    <xf numFmtId="0" fontId="33" fillId="0" borderId="0" xfId="0" applyFont="1" applyAlignment="1">
      <alignment wrapText="1"/>
    </xf>
    <xf numFmtId="0" fontId="0" fillId="0" borderId="0" xfId="0" applyAlignment="1">
      <alignment wrapText="1"/>
    </xf>
  </cellXfs>
  <cellStyles count="4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xfId="0" builtinId="0"/>
    <cellStyle name="Note" xfId="37"/>
    <cellStyle name="Output" xfId="38"/>
    <cellStyle name="Title" xfId="39"/>
    <cellStyle name="Total" xfId="40"/>
    <cellStyle name="Warning Text" xfId="4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X101"/>
  <sheetViews>
    <sheetView workbookViewId="0">
      <selection sqref="A1:XFD3"/>
    </sheetView>
  </sheetViews>
  <sheetFormatPr defaultColWidth="8.875" defaultRowHeight="15.75" x14ac:dyDescent="0.25"/>
  <cols>
    <col min="1" max="1" width="20.375" customWidth="1"/>
    <col min="3" max="3" width="13.375" customWidth="1"/>
    <col min="4" max="4" width="17.125" customWidth="1"/>
    <col min="5" max="5" width="15.875" customWidth="1"/>
    <col min="6" max="6" width="15.375" customWidth="1"/>
    <col min="7" max="11" width="14.5" customWidth="1"/>
    <col min="12" max="12" width="17.625" customWidth="1"/>
    <col min="13" max="14" width="14.5" customWidth="1"/>
    <col min="15" max="15" width="14.375" customWidth="1"/>
    <col min="16" max="16" width="14" customWidth="1"/>
    <col min="17" max="17" width="15.375" customWidth="1"/>
    <col min="18" max="18" width="15.125" customWidth="1"/>
    <col min="19" max="19" width="16.375" customWidth="1"/>
  </cols>
  <sheetData>
    <row r="1" spans="1:41" s="29" customFormat="1" ht="26.25" x14ac:dyDescent="0.4">
      <c r="A1" s="30" t="s">
        <v>11</v>
      </c>
    </row>
    <row r="2" spans="1:41" s="29" customFormat="1" x14ac:dyDescent="0.25"/>
    <row r="3" spans="1:41" s="29" customFormat="1" ht="68.099999999999994" customHeight="1" x14ac:dyDescent="0.25">
      <c r="A3" s="85" t="s">
        <v>10</v>
      </c>
      <c r="B3" s="86"/>
      <c r="C3" s="86"/>
      <c r="D3" s="86"/>
      <c r="E3" s="86"/>
      <c r="F3" s="86"/>
      <c r="G3" s="87"/>
      <c r="H3" s="87"/>
      <c r="I3" s="87"/>
      <c r="J3" s="87"/>
    </row>
    <row r="4" spans="1:41" s="29" customFormat="1" ht="42.95" customHeight="1" x14ac:dyDescent="0.3">
      <c r="A4" s="91" t="s">
        <v>7</v>
      </c>
      <c r="B4" s="92"/>
      <c r="C4" s="92"/>
      <c r="D4" s="33"/>
      <c r="E4" s="33"/>
      <c r="F4" s="33"/>
      <c r="G4" s="34"/>
      <c r="H4" s="34"/>
      <c r="I4" s="34"/>
      <c r="J4" s="34"/>
    </row>
    <row r="5" spans="1:41" s="29" customFormat="1" ht="38.1" customHeight="1" x14ac:dyDescent="0.25">
      <c r="A5" s="88" t="s">
        <v>2</v>
      </c>
      <c r="B5" s="89"/>
      <c r="C5" s="89"/>
      <c r="D5" s="89"/>
      <c r="E5" s="89"/>
      <c r="F5" s="89"/>
      <c r="G5" s="89"/>
      <c r="H5" s="89"/>
      <c r="I5" s="89"/>
      <c r="J5" s="89"/>
    </row>
    <row r="6" spans="1:41" s="29" customFormat="1" ht="15.95" customHeight="1" x14ac:dyDescent="0.25">
      <c r="A6" s="31"/>
      <c r="B6" s="32"/>
      <c r="C6" s="32"/>
      <c r="D6" s="32"/>
      <c r="E6" s="32"/>
      <c r="F6" s="32"/>
      <c r="G6" s="32"/>
      <c r="H6" s="32"/>
      <c r="I6" s="32"/>
      <c r="J6" s="32"/>
    </row>
    <row r="7" spans="1:41" s="29" customFormat="1" ht="21.95" customHeight="1" x14ac:dyDescent="0.25">
      <c r="A7" s="88" t="s">
        <v>8</v>
      </c>
      <c r="B7" s="90"/>
      <c r="C7" s="90"/>
      <c r="D7" s="90"/>
      <c r="E7" s="90"/>
      <c r="F7" s="90"/>
      <c r="G7" s="90"/>
      <c r="H7" s="90"/>
      <c r="I7" s="90"/>
      <c r="J7" s="90"/>
    </row>
    <row r="8" spans="1:41" s="29" customFormat="1" x14ac:dyDescent="0.25"/>
    <row r="9" spans="1:41" ht="16.5" thickBot="1" x14ac:dyDescent="0.3"/>
    <row r="10" spans="1:41" ht="30.75" customHeight="1" x14ac:dyDescent="0.25">
      <c r="A10" s="54" t="s">
        <v>76</v>
      </c>
      <c r="B10" s="55"/>
      <c r="C10" s="55"/>
      <c r="D10" s="42" t="s">
        <v>3</v>
      </c>
      <c r="E10" s="43"/>
      <c r="F10" s="43"/>
      <c r="G10" s="44"/>
      <c r="H10" s="48" t="s">
        <v>5</v>
      </c>
      <c r="I10" s="49"/>
      <c r="J10" s="49"/>
      <c r="K10" s="49"/>
      <c r="L10" s="49"/>
      <c r="M10" s="49"/>
      <c r="N10" s="50"/>
    </row>
    <row r="11" spans="1:41" ht="45" customHeight="1" thickBot="1" x14ac:dyDescent="0.3">
      <c r="A11" s="56"/>
      <c r="B11" s="56"/>
      <c r="C11" s="56"/>
      <c r="D11" s="45"/>
      <c r="E11" s="46"/>
      <c r="F11" s="46"/>
      <c r="G11" s="47"/>
      <c r="H11" s="51"/>
      <c r="I11" s="52"/>
      <c r="J11" s="52"/>
      <c r="K11" s="52"/>
      <c r="L11" s="52"/>
      <c r="M11" s="52"/>
      <c r="N11" s="53"/>
    </row>
    <row r="12" spans="1:41" ht="45" customHeight="1" x14ac:dyDescent="0.25">
      <c r="A12" s="57"/>
      <c r="B12" s="57"/>
      <c r="C12" s="57"/>
      <c r="D12" s="11" t="s">
        <v>40</v>
      </c>
      <c r="E12" s="9" t="s">
        <v>17</v>
      </c>
      <c r="F12" s="11" t="s">
        <v>18</v>
      </c>
      <c r="G12" s="9" t="s">
        <v>19</v>
      </c>
      <c r="H12" s="12" t="s">
        <v>25</v>
      </c>
      <c r="I12" s="12" t="s">
        <v>1</v>
      </c>
      <c r="J12" s="12" t="s">
        <v>26</v>
      </c>
      <c r="K12" s="12" t="s">
        <v>20</v>
      </c>
      <c r="L12" s="12" t="s">
        <v>21</v>
      </c>
      <c r="M12" s="12" t="s">
        <v>23</v>
      </c>
      <c r="N12" s="10" t="s">
        <v>22</v>
      </c>
    </row>
    <row r="13" spans="1:41" s="2" customFormat="1" ht="50.25" customHeight="1" x14ac:dyDescent="0.45">
      <c r="A13" s="64" t="s">
        <v>72</v>
      </c>
      <c r="B13" s="64"/>
      <c r="C13" s="64"/>
      <c r="D13" s="13"/>
      <c r="E13" s="13"/>
      <c r="F13" s="13"/>
      <c r="G13" s="13"/>
      <c r="H13" s="13"/>
      <c r="I13" s="13"/>
      <c r="J13" s="13"/>
      <c r="K13" s="13"/>
      <c r="L13" s="13"/>
      <c r="M13" s="13"/>
      <c r="N13" s="13"/>
      <c r="O13"/>
      <c r="P13"/>
      <c r="Q13"/>
      <c r="R13"/>
      <c r="S13"/>
      <c r="T13"/>
      <c r="U13"/>
      <c r="V13"/>
      <c r="W13"/>
      <c r="X13"/>
      <c r="Y13"/>
      <c r="Z13"/>
      <c r="AA13"/>
      <c r="AB13"/>
      <c r="AC13"/>
      <c r="AD13"/>
      <c r="AE13"/>
      <c r="AF13"/>
      <c r="AG13"/>
      <c r="AH13"/>
      <c r="AI13"/>
      <c r="AJ13"/>
      <c r="AK13"/>
      <c r="AL13"/>
      <c r="AM13"/>
      <c r="AN13"/>
      <c r="AO13"/>
    </row>
    <row r="14" spans="1:41" s="1" customFormat="1" ht="50.25" customHeight="1" x14ac:dyDescent="0.45">
      <c r="A14" s="62" t="s">
        <v>80</v>
      </c>
      <c r="B14" s="62"/>
      <c r="C14" s="62"/>
      <c r="D14" s="14">
        <v>2</v>
      </c>
      <c r="E14" s="14">
        <v>0</v>
      </c>
      <c r="F14" s="14">
        <v>15</v>
      </c>
      <c r="G14" s="14">
        <v>0</v>
      </c>
      <c r="H14" s="15">
        <f t="shared" ref="H14:H19" si="0">SUM(D14:G14)</f>
        <v>17</v>
      </c>
      <c r="I14" s="15" t="str">
        <f t="shared" ref="I14:I19" si="1">FIXED((D14*0+E14*1+F14*2),1,0)</f>
        <v>30.0</v>
      </c>
      <c r="J14" s="16" t="str">
        <f t="shared" ref="J14:J19" si="2">FIXED((I14/(D14+E14+F14)),1,0)</f>
        <v>1.8</v>
      </c>
      <c r="K14" s="16">
        <f t="shared" ref="K14:K19" si="3">D14/H14</f>
        <v>0.11764705882352941</v>
      </c>
      <c r="L14" s="16">
        <f t="shared" ref="L14:L19" si="4">E14/H14</f>
        <v>0</v>
      </c>
      <c r="M14" s="16">
        <f t="shared" ref="M14:M19" si="5">F14/H14</f>
        <v>0.88235294117647056</v>
      </c>
      <c r="N14" s="16">
        <f t="shared" ref="N14:N19" si="6">G14/H14</f>
        <v>0</v>
      </c>
      <c r="O14"/>
      <c r="P14"/>
      <c r="Q14"/>
      <c r="R14"/>
      <c r="S14"/>
    </row>
    <row r="15" spans="1:41" ht="50.25" customHeight="1" x14ac:dyDescent="0.45">
      <c r="A15" s="63" t="s">
        <v>81</v>
      </c>
      <c r="B15" s="63"/>
      <c r="C15" s="63"/>
      <c r="D15" s="17">
        <v>4</v>
      </c>
      <c r="E15" s="17">
        <v>6</v>
      </c>
      <c r="F15" s="17">
        <v>5</v>
      </c>
      <c r="G15" s="17">
        <v>0</v>
      </c>
      <c r="H15" s="15">
        <f t="shared" si="0"/>
        <v>15</v>
      </c>
      <c r="I15" s="15" t="str">
        <f t="shared" si="1"/>
        <v>16.0</v>
      </c>
      <c r="J15" s="16" t="str">
        <f t="shared" si="2"/>
        <v>1.1</v>
      </c>
      <c r="K15" s="16">
        <f t="shared" si="3"/>
        <v>0.26666666666666666</v>
      </c>
      <c r="L15" s="16">
        <f t="shared" si="4"/>
        <v>0.4</v>
      </c>
      <c r="M15" s="16">
        <f t="shared" si="5"/>
        <v>0.33333333333333331</v>
      </c>
      <c r="N15" s="16">
        <f t="shared" si="6"/>
        <v>0</v>
      </c>
    </row>
    <row r="16" spans="1:41" s="1" customFormat="1" ht="50.25" customHeight="1" x14ac:dyDescent="0.45">
      <c r="A16" s="82" t="s">
        <v>82</v>
      </c>
      <c r="B16" s="83"/>
      <c r="C16" s="84"/>
      <c r="D16" s="14">
        <v>2</v>
      </c>
      <c r="E16" s="14">
        <v>12</v>
      </c>
      <c r="F16" s="14">
        <v>2</v>
      </c>
      <c r="G16" s="14">
        <v>0</v>
      </c>
      <c r="H16" s="15">
        <f t="shared" si="0"/>
        <v>16</v>
      </c>
      <c r="I16" s="15" t="str">
        <f t="shared" si="1"/>
        <v>16.0</v>
      </c>
      <c r="J16" s="16" t="str">
        <f t="shared" si="2"/>
        <v>1.0</v>
      </c>
      <c r="K16" s="16">
        <f t="shared" si="3"/>
        <v>0.125</v>
      </c>
      <c r="L16" s="16">
        <f t="shared" si="4"/>
        <v>0.75</v>
      </c>
      <c r="M16" s="16">
        <f t="shared" si="5"/>
        <v>0.125</v>
      </c>
      <c r="N16" s="16">
        <f t="shared" si="6"/>
        <v>0</v>
      </c>
      <c r="O16"/>
      <c r="P16"/>
      <c r="Q16"/>
      <c r="R16"/>
      <c r="S16"/>
    </row>
    <row r="17" spans="1:19" ht="39" customHeight="1" x14ac:dyDescent="0.45">
      <c r="A17" s="63" t="s">
        <v>83</v>
      </c>
      <c r="B17" s="63"/>
      <c r="C17" s="63"/>
      <c r="D17" s="17">
        <v>1</v>
      </c>
      <c r="E17" s="17">
        <v>6</v>
      </c>
      <c r="F17" s="17">
        <v>10</v>
      </c>
      <c r="G17" s="17">
        <v>0</v>
      </c>
      <c r="H17" s="15">
        <f t="shared" si="0"/>
        <v>17</v>
      </c>
      <c r="I17" s="15" t="str">
        <f t="shared" si="1"/>
        <v>26.0</v>
      </c>
      <c r="J17" s="16" t="str">
        <f t="shared" si="2"/>
        <v>1.5</v>
      </c>
      <c r="K17" s="16">
        <f t="shared" si="3"/>
        <v>5.8823529411764705E-2</v>
      </c>
      <c r="L17" s="16">
        <f t="shared" si="4"/>
        <v>0.35294117647058826</v>
      </c>
      <c r="M17" s="16">
        <f t="shared" si="5"/>
        <v>0.58823529411764708</v>
      </c>
      <c r="N17" s="16">
        <f t="shared" si="6"/>
        <v>0</v>
      </c>
    </row>
    <row r="18" spans="1:19" s="1" customFormat="1" ht="50.25" customHeight="1" x14ac:dyDescent="0.45">
      <c r="A18" s="62" t="s">
        <v>109</v>
      </c>
      <c r="B18" s="62"/>
      <c r="C18" s="62"/>
      <c r="D18" s="14">
        <v>6</v>
      </c>
      <c r="E18" s="14">
        <v>4</v>
      </c>
      <c r="F18" s="14">
        <v>7</v>
      </c>
      <c r="G18" s="14">
        <v>0</v>
      </c>
      <c r="H18" s="15">
        <f t="shared" si="0"/>
        <v>17</v>
      </c>
      <c r="I18" s="15" t="str">
        <f t="shared" si="1"/>
        <v>18.0</v>
      </c>
      <c r="J18" s="16" t="str">
        <f t="shared" si="2"/>
        <v>1.1</v>
      </c>
      <c r="K18" s="16">
        <f t="shared" si="3"/>
        <v>0.35294117647058826</v>
      </c>
      <c r="L18" s="16">
        <f t="shared" si="4"/>
        <v>0.23529411764705882</v>
      </c>
      <c r="M18" s="16">
        <f t="shared" si="5"/>
        <v>0.41176470588235292</v>
      </c>
      <c r="N18" s="16">
        <f t="shared" si="6"/>
        <v>0</v>
      </c>
      <c r="O18"/>
      <c r="P18"/>
      <c r="Q18"/>
      <c r="R18"/>
      <c r="S18"/>
    </row>
    <row r="19" spans="1:19" ht="50.25" customHeight="1" thickBot="1" x14ac:dyDescent="0.5">
      <c r="A19" s="63" t="s">
        <v>75</v>
      </c>
      <c r="B19" s="63"/>
      <c r="C19" s="63"/>
      <c r="D19" s="17">
        <v>2</v>
      </c>
      <c r="E19" s="17">
        <v>3</v>
      </c>
      <c r="F19" s="17">
        <v>11</v>
      </c>
      <c r="G19" s="17">
        <v>0</v>
      </c>
      <c r="H19" s="15">
        <f t="shared" si="0"/>
        <v>16</v>
      </c>
      <c r="I19" s="15" t="str">
        <f t="shared" si="1"/>
        <v>25.0</v>
      </c>
      <c r="J19" s="16" t="str">
        <f t="shared" si="2"/>
        <v>1.6</v>
      </c>
      <c r="K19" s="16">
        <f t="shared" si="3"/>
        <v>0.125</v>
      </c>
      <c r="L19" s="16">
        <f t="shared" si="4"/>
        <v>0.1875</v>
      </c>
      <c r="M19" s="16">
        <f t="shared" si="5"/>
        <v>0.6875</v>
      </c>
      <c r="N19" s="16">
        <f t="shared" si="6"/>
        <v>0</v>
      </c>
    </row>
    <row r="20" spans="1:19" ht="30.75" customHeight="1" x14ac:dyDescent="0.25">
      <c r="A20" s="58" t="s">
        <v>97</v>
      </c>
      <c r="B20" s="66"/>
      <c r="C20" s="66"/>
      <c r="D20" s="42" t="s">
        <v>12</v>
      </c>
      <c r="E20" s="43"/>
      <c r="F20" s="43"/>
      <c r="G20" s="44"/>
      <c r="H20" s="48" t="s">
        <v>13</v>
      </c>
      <c r="I20" s="49"/>
      <c r="J20" s="49"/>
      <c r="K20" s="49"/>
      <c r="L20" s="49"/>
      <c r="M20" s="49"/>
      <c r="N20" s="50"/>
    </row>
    <row r="21" spans="1:19" ht="45" customHeight="1" thickBot="1" x14ac:dyDescent="0.3">
      <c r="A21" s="67"/>
      <c r="B21" s="67"/>
      <c r="C21" s="67"/>
      <c r="D21" s="45"/>
      <c r="E21" s="46"/>
      <c r="F21" s="46"/>
      <c r="G21" s="47"/>
      <c r="H21" s="51"/>
      <c r="I21" s="52"/>
      <c r="J21" s="52"/>
      <c r="K21" s="52"/>
      <c r="L21" s="52"/>
      <c r="M21" s="52"/>
      <c r="N21" s="53"/>
    </row>
    <row r="22" spans="1:19" ht="45" customHeight="1" x14ac:dyDescent="0.25">
      <c r="A22" s="68"/>
      <c r="B22" s="68"/>
      <c r="C22" s="68"/>
      <c r="D22" s="11" t="s">
        <v>40</v>
      </c>
      <c r="E22" s="9" t="s">
        <v>17</v>
      </c>
      <c r="F22" s="11" t="s">
        <v>18</v>
      </c>
      <c r="G22" s="9" t="s">
        <v>19</v>
      </c>
      <c r="H22" s="12" t="s">
        <v>25</v>
      </c>
      <c r="I22" s="12" t="s">
        <v>24</v>
      </c>
      <c r="J22" s="12" t="s">
        <v>26</v>
      </c>
      <c r="K22" s="12" t="s">
        <v>20</v>
      </c>
      <c r="L22" s="12" t="s">
        <v>21</v>
      </c>
      <c r="M22" s="12" t="s">
        <v>23</v>
      </c>
      <c r="N22" s="10" t="s">
        <v>22</v>
      </c>
    </row>
    <row r="23" spans="1:19" ht="50.25" customHeight="1" x14ac:dyDescent="0.45">
      <c r="A23" s="69" t="s">
        <v>34</v>
      </c>
      <c r="B23" s="63"/>
      <c r="C23" s="63"/>
      <c r="D23" s="17">
        <v>3</v>
      </c>
      <c r="E23" s="17">
        <v>6</v>
      </c>
      <c r="F23" s="17">
        <v>7</v>
      </c>
      <c r="G23" s="17">
        <v>0</v>
      </c>
      <c r="H23" s="15">
        <f>SUM(D23:G23)</f>
        <v>16</v>
      </c>
      <c r="I23" s="15" t="str">
        <f>FIXED((D23*0+E23*1+F23*2),1,0)</f>
        <v>20.0</v>
      </c>
      <c r="J23" s="16" t="str">
        <f>FIXED((I23/(D23+E23+F23)),1,0)</f>
        <v>1.3</v>
      </c>
      <c r="K23" s="16">
        <f>D23/H23</f>
        <v>0.1875</v>
      </c>
      <c r="L23" s="16">
        <f>E23/H23</f>
        <v>0.375</v>
      </c>
      <c r="M23" s="16">
        <f>F23/H23</f>
        <v>0.4375</v>
      </c>
      <c r="N23" s="16">
        <f>G23/H23</f>
        <v>0</v>
      </c>
    </row>
    <row r="24" spans="1:19" s="1" customFormat="1" ht="50.25" customHeight="1" x14ac:dyDescent="0.45">
      <c r="A24" s="72" t="s">
        <v>68</v>
      </c>
      <c r="B24" s="62"/>
      <c r="C24" s="62"/>
      <c r="D24" s="14">
        <v>1</v>
      </c>
      <c r="E24" s="14">
        <v>10</v>
      </c>
      <c r="F24" s="14">
        <v>4</v>
      </c>
      <c r="G24" s="14">
        <v>0</v>
      </c>
      <c r="H24" s="15">
        <f>SUM(D24:G24)</f>
        <v>15</v>
      </c>
      <c r="I24" s="15" t="str">
        <f>FIXED((D24*0+E24*1+F24*2),1,0)</f>
        <v>18.0</v>
      </c>
      <c r="J24" s="16" t="str">
        <f>FIXED((I24/(D24+E24+F24)),1,0)</f>
        <v>1.2</v>
      </c>
      <c r="K24" s="16">
        <f>D24/H24</f>
        <v>6.6666666666666666E-2</v>
      </c>
      <c r="L24" s="16">
        <f>E24/H24</f>
        <v>0.66666666666666663</v>
      </c>
      <c r="M24" s="16">
        <f>F24/H24</f>
        <v>0.26666666666666666</v>
      </c>
      <c r="N24" s="16">
        <f>G24/H24</f>
        <v>0</v>
      </c>
      <c r="O24"/>
      <c r="P24"/>
      <c r="Q24"/>
      <c r="R24"/>
      <c r="S24"/>
    </row>
    <row r="25" spans="1:19" ht="60" customHeight="1" x14ac:dyDescent="0.45">
      <c r="A25" s="70" t="s">
        <v>36</v>
      </c>
      <c r="B25" s="71"/>
      <c r="C25" s="71"/>
      <c r="D25" s="17">
        <v>7</v>
      </c>
      <c r="E25" s="17">
        <v>8</v>
      </c>
      <c r="F25" s="17">
        <v>3</v>
      </c>
      <c r="G25" s="17">
        <v>2</v>
      </c>
      <c r="H25" s="15">
        <f>SUM(D25:G25)</f>
        <v>20</v>
      </c>
      <c r="I25" s="15" t="str">
        <f>FIXED((D25*0+E25*1+F25*2),1,0)</f>
        <v>14.0</v>
      </c>
      <c r="J25" s="16" t="str">
        <f>FIXED((I25/(D25+E25+F25)),1,0)</f>
        <v>0.8</v>
      </c>
      <c r="K25" s="16">
        <f>D25/H25</f>
        <v>0.35</v>
      </c>
      <c r="L25" s="16">
        <f>E25/H25</f>
        <v>0.4</v>
      </c>
      <c r="M25" s="16">
        <f>F25/H25</f>
        <v>0.15</v>
      </c>
      <c r="N25" s="16">
        <f>G25/H25</f>
        <v>0.1</v>
      </c>
    </row>
    <row r="26" spans="1:19" s="1" customFormat="1" ht="45.75" customHeight="1" x14ac:dyDescent="0.45">
      <c r="A26" s="72" t="s">
        <v>35</v>
      </c>
      <c r="B26" s="62"/>
      <c r="C26" s="62"/>
      <c r="D26" s="14">
        <v>8</v>
      </c>
      <c r="E26" s="14">
        <v>3</v>
      </c>
      <c r="F26" s="14">
        <v>4</v>
      </c>
      <c r="G26" s="14">
        <v>0</v>
      </c>
      <c r="H26" s="15">
        <f>SUM(D26:G26)</f>
        <v>15</v>
      </c>
      <c r="I26" s="15" t="str">
        <f>FIXED((D26*0+E26*1+F26*2),1,0)</f>
        <v>11.0</v>
      </c>
      <c r="J26" s="16" t="str">
        <f>FIXED((I26/(D26+E26+F26)),1,0)</f>
        <v>0.7</v>
      </c>
      <c r="K26" s="16">
        <f>D26/H26</f>
        <v>0.53333333333333333</v>
      </c>
      <c r="L26" s="16">
        <f>E26/H26</f>
        <v>0.2</v>
      </c>
      <c r="M26" s="16">
        <f>F26/H26</f>
        <v>0.26666666666666666</v>
      </c>
      <c r="N26" s="16">
        <f>G26/H26</f>
        <v>0</v>
      </c>
      <c r="O26"/>
      <c r="P26"/>
      <c r="Q26"/>
      <c r="R26"/>
      <c r="S26"/>
    </row>
    <row r="27" spans="1:19" ht="50.25" customHeight="1" x14ac:dyDescent="0.45">
      <c r="A27" s="69" t="s">
        <v>74</v>
      </c>
      <c r="B27" s="63"/>
      <c r="C27" s="63"/>
      <c r="D27" s="17">
        <v>4</v>
      </c>
      <c r="E27" s="17">
        <v>5</v>
      </c>
      <c r="F27" s="17">
        <v>3</v>
      </c>
      <c r="G27" s="17">
        <v>0</v>
      </c>
      <c r="H27" s="15">
        <f>SUM(D27:G27)</f>
        <v>12</v>
      </c>
      <c r="I27" s="15" t="str">
        <f>FIXED((D27*0+E27*1+F27*2),1,0)</f>
        <v>11.0</v>
      </c>
      <c r="J27" s="16" t="str">
        <f>FIXED((I27/(D27+E27+F27)),1,0)</f>
        <v>0.9</v>
      </c>
      <c r="K27" s="16">
        <f>D27/H27</f>
        <v>0.33333333333333331</v>
      </c>
      <c r="L27" s="16">
        <f>E27/H27</f>
        <v>0.41666666666666669</v>
      </c>
      <c r="M27" s="16">
        <f>F27/H27</f>
        <v>0.25</v>
      </c>
      <c r="N27" s="16">
        <f>G27/H27</f>
        <v>0</v>
      </c>
    </row>
    <row r="28" spans="1:19" ht="50.25" customHeight="1" thickBot="1" x14ac:dyDescent="0.5">
      <c r="A28" s="62" t="s">
        <v>16</v>
      </c>
      <c r="B28" s="62"/>
      <c r="C28" s="62"/>
      <c r="D28" s="13"/>
      <c r="E28" s="13"/>
      <c r="F28" s="20"/>
      <c r="G28" s="20"/>
      <c r="H28" s="6"/>
      <c r="I28" s="6"/>
      <c r="J28" s="6"/>
      <c r="K28" s="6"/>
      <c r="L28" s="6"/>
      <c r="M28" s="6"/>
      <c r="N28" s="6"/>
    </row>
    <row r="29" spans="1:19" ht="30.75" customHeight="1" x14ac:dyDescent="0.25">
      <c r="A29" s="58" t="s">
        <v>98</v>
      </c>
      <c r="B29" s="66"/>
      <c r="C29" s="66"/>
      <c r="D29" s="42" t="s">
        <v>12</v>
      </c>
      <c r="E29" s="43"/>
      <c r="F29" s="43"/>
      <c r="G29" s="44"/>
      <c r="H29" s="48" t="s">
        <v>13</v>
      </c>
      <c r="I29" s="49"/>
      <c r="J29" s="49"/>
      <c r="K29" s="49"/>
      <c r="L29" s="49"/>
      <c r="M29" s="49"/>
      <c r="N29" s="50"/>
    </row>
    <row r="30" spans="1:19" ht="45" customHeight="1" thickBot="1" x14ac:dyDescent="0.3">
      <c r="A30" s="67"/>
      <c r="B30" s="67"/>
      <c r="C30" s="67"/>
      <c r="D30" s="45"/>
      <c r="E30" s="46"/>
      <c r="F30" s="46"/>
      <c r="G30" s="47"/>
      <c r="H30" s="51"/>
      <c r="I30" s="52"/>
      <c r="J30" s="52"/>
      <c r="K30" s="52"/>
      <c r="L30" s="52"/>
      <c r="M30" s="52"/>
      <c r="N30" s="53"/>
    </row>
    <row r="31" spans="1:19" ht="45" customHeight="1" x14ac:dyDescent="0.25">
      <c r="A31" s="68"/>
      <c r="B31" s="68"/>
      <c r="C31" s="68"/>
      <c r="D31" s="11" t="s">
        <v>40</v>
      </c>
      <c r="E31" s="9" t="s">
        <v>17</v>
      </c>
      <c r="F31" s="11" t="s">
        <v>18</v>
      </c>
      <c r="G31" s="9" t="s">
        <v>19</v>
      </c>
      <c r="H31" s="12" t="s">
        <v>25</v>
      </c>
      <c r="I31" s="12" t="s">
        <v>24</v>
      </c>
      <c r="J31" s="12" t="s">
        <v>26</v>
      </c>
      <c r="K31" s="12" t="s">
        <v>20</v>
      </c>
      <c r="L31" s="12" t="s">
        <v>21</v>
      </c>
      <c r="M31" s="12" t="s">
        <v>23</v>
      </c>
      <c r="N31" s="10" t="s">
        <v>22</v>
      </c>
    </row>
    <row r="32" spans="1:19" ht="50.25" customHeight="1" x14ac:dyDescent="0.45">
      <c r="A32" s="63" t="s">
        <v>79</v>
      </c>
      <c r="B32" s="63"/>
      <c r="C32" s="63"/>
      <c r="D32" s="17">
        <v>4</v>
      </c>
      <c r="E32" s="17">
        <v>5</v>
      </c>
      <c r="F32" s="17">
        <v>5</v>
      </c>
      <c r="G32" s="17">
        <v>2</v>
      </c>
      <c r="H32" s="15">
        <f>SUM(D32:G32)</f>
        <v>16</v>
      </c>
      <c r="I32" s="15" t="str">
        <f>FIXED((D32*0+E32*1+F32*2),1,0)</f>
        <v>15.0</v>
      </c>
      <c r="J32" s="16" t="str">
        <f>FIXED((I32/(D32+E32+F32)),1,0)</f>
        <v>1.1</v>
      </c>
      <c r="K32" s="16">
        <f>D32/H32</f>
        <v>0.25</v>
      </c>
      <c r="L32" s="16">
        <f>E32/H32</f>
        <v>0.3125</v>
      </c>
      <c r="M32" s="16">
        <f>F32/H32</f>
        <v>0.3125</v>
      </c>
      <c r="N32" s="16">
        <f>G32/H32</f>
        <v>0.125</v>
      </c>
    </row>
    <row r="33" spans="1:19" s="1" customFormat="1" ht="50.25" customHeight="1" x14ac:dyDescent="0.45">
      <c r="A33" s="62" t="s">
        <v>37</v>
      </c>
      <c r="B33" s="62"/>
      <c r="C33" s="62"/>
      <c r="D33" s="14">
        <v>7</v>
      </c>
      <c r="E33" s="14">
        <v>5</v>
      </c>
      <c r="F33" s="14">
        <v>7</v>
      </c>
      <c r="G33" s="14">
        <v>0</v>
      </c>
      <c r="H33" s="15">
        <f>SUM(D33:G33)</f>
        <v>19</v>
      </c>
      <c r="I33" s="15" t="str">
        <f>FIXED((D33*0+E33*1+F33*2),1,0)</f>
        <v>19.0</v>
      </c>
      <c r="J33" s="16" t="str">
        <f>FIXED((I33/(D33+E33+F33)),1,0)</f>
        <v>1.0</v>
      </c>
      <c r="K33" s="16">
        <f>D33/H33</f>
        <v>0.36842105263157893</v>
      </c>
      <c r="L33" s="16">
        <f>E33/H33</f>
        <v>0.26315789473684209</v>
      </c>
      <c r="M33" s="16">
        <f>F33/H33</f>
        <v>0.36842105263157893</v>
      </c>
      <c r="N33" s="16">
        <f>G33/H33</f>
        <v>0</v>
      </c>
      <c r="O33"/>
      <c r="P33"/>
      <c r="Q33"/>
      <c r="R33"/>
      <c r="S33"/>
    </row>
    <row r="34" spans="1:19" ht="50.25" customHeight="1" x14ac:dyDescent="0.45">
      <c r="A34" s="63" t="s">
        <v>84</v>
      </c>
      <c r="B34" s="63"/>
      <c r="C34" s="63"/>
      <c r="D34" s="17">
        <v>1</v>
      </c>
      <c r="E34" s="17">
        <v>2</v>
      </c>
      <c r="F34" s="17">
        <v>14</v>
      </c>
      <c r="G34" s="17">
        <v>0</v>
      </c>
      <c r="H34" s="15">
        <f>SUM(D34:G34)</f>
        <v>17</v>
      </c>
      <c r="I34" s="15" t="str">
        <f>FIXED((D34*0+E34*1+F34*2),1,0)</f>
        <v>30.0</v>
      </c>
      <c r="J34" s="16" t="str">
        <f>FIXED((I34/(D34+E34+F34)),1,0)</f>
        <v>1.8</v>
      </c>
      <c r="K34" s="16">
        <f>D34/H34</f>
        <v>5.8823529411764705E-2</v>
      </c>
      <c r="L34" s="16">
        <f>E34/H34</f>
        <v>0.11764705882352941</v>
      </c>
      <c r="M34" s="16">
        <f>F34/H34</f>
        <v>0.82352941176470584</v>
      </c>
      <c r="N34" s="16">
        <f>G34/H34</f>
        <v>0</v>
      </c>
    </row>
    <row r="35" spans="1:19" s="1" customFormat="1" ht="50.25" customHeight="1" x14ac:dyDescent="0.45">
      <c r="A35" s="62" t="s">
        <v>85</v>
      </c>
      <c r="B35" s="62"/>
      <c r="C35" s="62"/>
      <c r="D35" s="14">
        <v>11</v>
      </c>
      <c r="E35" s="14">
        <v>1</v>
      </c>
      <c r="F35" s="14">
        <v>4</v>
      </c>
      <c r="G35" s="14">
        <v>0</v>
      </c>
      <c r="H35" s="15">
        <f>SUM(D35:G35)</f>
        <v>16</v>
      </c>
      <c r="I35" s="15" t="str">
        <f>FIXED((D35*0+E35*1+F35*2),1,0)</f>
        <v>9.0</v>
      </c>
      <c r="J35" s="16" t="str">
        <f>FIXED((I35/(D35+E35+F35)),1,0)</f>
        <v>0.6</v>
      </c>
      <c r="K35" s="16">
        <f>D35/H35</f>
        <v>0.6875</v>
      </c>
      <c r="L35" s="16">
        <f>E35/H35</f>
        <v>6.25E-2</v>
      </c>
      <c r="M35" s="16">
        <f>F35/H35</f>
        <v>0.25</v>
      </c>
      <c r="N35" s="16">
        <f>G35/H35</f>
        <v>0</v>
      </c>
      <c r="O35"/>
      <c r="P35"/>
      <c r="Q35"/>
      <c r="R35"/>
      <c r="S35"/>
    </row>
    <row r="36" spans="1:19" ht="50.25" customHeight="1" x14ac:dyDescent="0.45">
      <c r="A36" s="63" t="s">
        <v>103</v>
      </c>
      <c r="B36" s="63"/>
      <c r="C36" s="63"/>
      <c r="D36" s="13"/>
      <c r="E36" s="13"/>
      <c r="F36" s="20"/>
      <c r="G36" s="20"/>
      <c r="H36" s="6"/>
      <c r="I36" s="6"/>
      <c r="J36" s="6"/>
      <c r="K36" s="6"/>
      <c r="L36" s="6"/>
      <c r="M36" s="6"/>
      <c r="N36" s="6"/>
    </row>
    <row r="37" spans="1:19" s="1" customFormat="1" ht="60.75" customHeight="1" x14ac:dyDescent="0.45">
      <c r="A37" s="77" t="s">
        <v>115</v>
      </c>
      <c r="B37" s="77"/>
      <c r="C37" s="77"/>
      <c r="D37" s="14">
        <v>10</v>
      </c>
      <c r="E37" s="14">
        <v>1</v>
      </c>
      <c r="F37" s="14">
        <v>5</v>
      </c>
      <c r="G37" s="14">
        <v>0</v>
      </c>
      <c r="H37" s="15">
        <f>SUM(D37:G37)</f>
        <v>16</v>
      </c>
      <c r="I37" s="15" t="str">
        <f>FIXED((D37*0+E37*1+F37*2),1,0)</f>
        <v>11.0</v>
      </c>
      <c r="J37" s="16" t="str">
        <f>FIXED((I37/(D37+E37+F37)),1,0)</f>
        <v>0.7</v>
      </c>
      <c r="K37" s="16">
        <f>D37/H37</f>
        <v>0.625</v>
      </c>
      <c r="L37" s="16">
        <f>E37/H37</f>
        <v>6.25E-2</v>
      </c>
      <c r="M37" s="16">
        <f>F37/H37</f>
        <v>0.3125</v>
      </c>
      <c r="N37" s="16">
        <f>G37/H37</f>
        <v>0</v>
      </c>
      <c r="O37"/>
      <c r="P37"/>
      <c r="Q37"/>
      <c r="R37"/>
      <c r="S37"/>
    </row>
    <row r="38" spans="1:19" ht="50.25" customHeight="1" x14ac:dyDescent="0.45">
      <c r="A38" s="63" t="s">
        <v>104</v>
      </c>
      <c r="B38" s="63"/>
      <c r="C38" s="63"/>
      <c r="D38" s="17">
        <v>11</v>
      </c>
      <c r="E38" s="17">
        <v>2</v>
      </c>
      <c r="F38" s="17">
        <v>4</v>
      </c>
      <c r="G38" s="17">
        <v>0</v>
      </c>
      <c r="H38" s="15">
        <f>SUM(D38:G38)</f>
        <v>17</v>
      </c>
      <c r="I38" s="15" t="str">
        <f>FIXED((D38*0+E38*1+F38*2),1,0)</f>
        <v>10.0</v>
      </c>
      <c r="J38" s="16" t="str">
        <f>FIXED((I38/(D38+E38+F38)),1,0)</f>
        <v>0.6</v>
      </c>
      <c r="K38" s="16">
        <f>D38/H38</f>
        <v>0.6470588235294118</v>
      </c>
      <c r="L38" s="16">
        <f>E38/H38</f>
        <v>0.11764705882352941</v>
      </c>
      <c r="M38" s="16">
        <f>F38/H38</f>
        <v>0.23529411764705882</v>
      </c>
      <c r="N38" s="16">
        <f>G38/H38</f>
        <v>0</v>
      </c>
    </row>
    <row r="39" spans="1:19" s="1" customFormat="1" ht="42" customHeight="1" x14ac:dyDescent="0.45">
      <c r="A39" s="62" t="s">
        <v>65</v>
      </c>
      <c r="B39" s="78"/>
      <c r="C39" s="78"/>
      <c r="D39" s="14">
        <v>10</v>
      </c>
      <c r="E39" s="14">
        <v>2</v>
      </c>
      <c r="F39" s="14">
        <v>3</v>
      </c>
      <c r="G39" s="14">
        <v>1</v>
      </c>
      <c r="H39" s="15">
        <f>SUM(D39:G39)</f>
        <v>16</v>
      </c>
      <c r="I39" s="15" t="str">
        <f>FIXED((D39*0+E39*1+F39*2),1,0)</f>
        <v>8.0</v>
      </c>
      <c r="J39" s="16" t="str">
        <f>FIXED((I39/(D39+E39+F39)),1,0)</f>
        <v>0.5</v>
      </c>
      <c r="K39" s="16">
        <f>D39/H39</f>
        <v>0.625</v>
      </c>
      <c r="L39" s="16">
        <f>E39/H39</f>
        <v>0.125</v>
      </c>
      <c r="M39" s="16">
        <f>F39/H39</f>
        <v>0.1875</v>
      </c>
      <c r="N39" s="16">
        <f>G39/H39</f>
        <v>6.25E-2</v>
      </c>
      <c r="O39"/>
      <c r="P39"/>
      <c r="Q39"/>
      <c r="R39"/>
      <c r="S39"/>
    </row>
    <row r="40" spans="1:19" ht="49.5" customHeight="1" x14ac:dyDescent="0.45">
      <c r="A40" s="63" t="s">
        <v>105</v>
      </c>
      <c r="B40" s="63"/>
      <c r="C40" s="63"/>
      <c r="D40" s="17">
        <v>3</v>
      </c>
      <c r="E40" s="17">
        <v>3</v>
      </c>
      <c r="F40" s="17">
        <v>9</v>
      </c>
      <c r="G40" s="17">
        <v>1</v>
      </c>
      <c r="H40" s="15">
        <f>SUM(D40:G40)</f>
        <v>16</v>
      </c>
      <c r="I40" s="15" t="str">
        <f>FIXED((D40*0+E40*1+F40*2),1,0)</f>
        <v>21.0</v>
      </c>
      <c r="J40" s="16" t="str">
        <f>FIXED((I40/(D40+E40+F40)),1,0)</f>
        <v>1.4</v>
      </c>
      <c r="K40" s="16">
        <f>D40/H40</f>
        <v>0.1875</v>
      </c>
      <c r="L40" s="16">
        <f>E40/H40</f>
        <v>0.1875</v>
      </c>
      <c r="M40" s="16">
        <f>F40/H40</f>
        <v>0.5625</v>
      </c>
      <c r="N40" s="16">
        <f>G40/H40</f>
        <v>6.25E-2</v>
      </c>
    </row>
    <row r="41" spans="1:19" s="1" customFormat="1" ht="54" customHeight="1" x14ac:dyDescent="0.45">
      <c r="A41" s="62" t="s">
        <v>106</v>
      </c>
      <c r="B41" s="62"/>
      <c r="C41" s="62"/>
      <c r="D41" s="14">
        <v>1</v>
      </c>
      <c r="E41" s="14">
        <v>6</v>
      </c>
      <c r="F41" s="14">
        <v>9</v>
      </c>
      <c r="G41" s="14">
        <v>0</v>
      </c>
      <c r="H41" s="15">
        <f>SUM(D41:G41)</f>
        <v>16</v>
      </c>
      <c r="I41" s="15" t="str">
        <f>FIXED((D41*0+E41*1+F41*2),1,0)</f>
        <v>24.0</v>
      </c>
      <c r="J41" s="16" t="str">
        <f>FIXED((I41/(D41+E41+F41)),1,0)</f>
        <v>1.5</v>
      </c>
      <c r="K41" s="16">
        <f>D41/H41</f>
        <v>6.25E-2</v>
      </c>
      <c r="L41" s="16">
        <f>E41/H41</f>
        <v>0.375</v>
      </c>
      <c r="M41" s="16">
        <f>F41/H41</f>
        <v>0.5625</v>
      </c>
      <c r="N41" s="16">
        <f>G41/H41</f>
        <v>0</v>
      </c>
      <c r="O41"/>
      <c r="P41"/>
      <c r="Q41"/>
      <c r="R41"/>
      <c r="S41"/>
    </row>
    <row r="42" spans="1:19" ht="60" customHeight="1" x14ac:dyDescent="0.45">
      <c r="A42" s="63" t="s">
        <v>111</v>
      </c>
      <c r="B42" s="63"/>
      <c r="C42" s="63"/>
      <c r="D42" s="13"/>
      <c r="E42" s="13"/>
      <c r="F42" s="13"/>
      <c r="G42" s="13"/>
      <c r="H42" s="7"/>
      <c r="I42" s="7"/>
      <c r="J42" s="7"/>
      <c r="K42" s="7"/>
      <c r="L42" s="7"/>
      <c r="M42" s="7"/>
      <c r="N42" s="7"/>
    </row>
    <row r="43" spans="1:19" s="1" customFormat="1" ht="50.25" customHeight="1" x14ac:dyDescent="0.45">
      <c r="A43" s="62" t="s">
        <v>31</v>
      </c>
      <c r="B43" s="62"/>
      <c r="C43" s="62"/>
      <c r="D43" s="13"/>
      <c r="E43" s="13"/>
      <c r="F43" s="20"/>
      <c r="G43" s="20"/>
      <c r="H43" s="6"/>
      <c r="I43" s="6"/>
      <c r="J43" s="6"/>
      <c r="K43" s="6"/>
      <c r="L43" s="6"/>
      <c r="M43" s="6"/>
      <c r="N43" s="6"/>
      <c r="O43"/>
      <c r="P43"/>
      <c r="Q43"/>
      <c r="R43"/>
      <c r="S43"/>
    </row>
    <row r="44" spans="1:19" ht="50.25" customHeight="1" x14ac:dyDescent="0.45">
      <c r="A44" s="63" t="s">
        <v>38</v>
      </c>
      <c r="B44" s="63"/>
      <c r="C44" s="63"/>
      <c r="D44" s="17">
        <v>7</v>
      </c>
      <c r="E44" s="17">
        <v>3</v>
      </c>
      <c r="F44" s="17">
        <v>6</v>
      </c>
      <c r="G44" s="17">
        <v>0</v>
      </c>
      <c r="H44" s="15">
        <f>SUM(D44:G44)</f>
        <v>16</v>
      </c>
      <c r="I44" s="15" t="str">
        <f>FIXED((D44*0+E44*1+F44*2),1,0)</f>
        <v>15.0</v>
      </c>
      <c r="J44" s="16" t="str">
        <f>FIXED((I44/(D44+E44+F44)),1,0)</f>
        <v>0.9</v>
      </c>
      <c r="K44" s="16">
        <f>D44/H44</f>
        <v>0.4375</v>
      </c>
      <c r="L44" s="16">
        <f>E44/H44</f>
        <v>0.1875</v>
      </c>
      <c r="M44" s="16">
        <f>F44/H44</f>
        <v>0.375</v>
      </c>
      <c r="N44" s="16">
        <f>G44/H44</f>
        <v>0</v>
      </c>
    </row>
    <row r="45" spans="1:19" s="1" customFormat="1" ht="50.25" customHeight="1" x14ac:dyDescent="0.45">
      <c r="A45" s="62" t="s">
        <v>69</v>
      </c>
      <c r="B45" s="62"/>
      <c r="C45" s="62"/>
      <c r="D45" s="14">
        <v>4</v>
      </c>
      <c r="E45" s="14">
        <v>1</v>
      </c>
      <c r="F45" s="14">
        <v>10</v>
      </c>
      <c r="G45" s="14">
        <v>1</v>
      </c>
      <c r="H45" s="15">
        <f>SUM(D45:G45)</f>
        <v>16</v>
      </c>
      <c r="I45" s="15" t="str">
        <f>FIXED((D45*0+E45*1+F45*2),1,0)</f>
        <v>21.0</v>
      </c>
      <c r="J45" s="16" t="str">
        <f>FIXED((I45/(D45+E45+F45)),1,0)</f>
        <v>1.4</v>
      </c>
      <c r="K45" s="16">
        <f>D45/H45</f>
        <v>0.25</v>
      </c>
      <c r="L45" s="16">
        <f>E45/H45</f>
        <v>6.25E-2</v>
      </c>
      <c r="M45" s="16">
        <f>F45/H45</f>
        <v>0.625</v>
      </c>
      <c r="N45" s="16">
        <f>G45/H45</f>
        <v>6.25E-2</v>
      </c>
      <c r="O45"/>
      <c r="P45"/>
      <c r="Q45"/>
      <c r="R45"/>
      <c r="S45"/>
    </row>
    <row r="46" spans="1:19" ht="50.25" customHeight="1" x14ac:dyDescent="0.45">
      <c r="A46" s="63" t="s">
        <v>70</v>
      </c>
      <c r="B46" s="63"/>
      <c r="C46" s="63"/>
      <c r="D46" s="17">
        <v>4</v>
      </c>
      <c r="E46" s="17">
        <v>0</v>
      </c>
      <c r="F46" s="17">
        <v>9</v>
      </c>
      <c r="G46" s="17">
        <v>3</v>
      </c>
      <c r="H46" s="15">
        <f>SUM(D46:G46)</f>
        <v>16</v>
      </c>
      <c r="I46" s="15" t="str">
        <f>FIXED((D46*0+E46*1+F46*2),1,0)</f>
        <v>18.0</v>
      </c>
      <c r="J46" s="16" t="str">
        <f>FIXED((I46/(D46+E46+F46)),1,0)</f>
        <v>1.4</v>
      </c>
      <c r="K46" s="16">
        <f>D46/H46</f>
        <v>0.25</v>
      </c>
      <c r="L46" s="16">
        <f>E46/H46</f>
        <v>0</v>
      </c>
      <c r="M46" s="16">
        <f>F46/H46</f>
        <v>0.5625</v>
      </c>
      <c r="N46" s="16">
        <f>G46/H46</f>
        <v>0.1875</v>
      </c>
    </row>
    <row r="47" spans="1:19" s="1" customFormat="1" ht="50.25" customHeight="1" thickBot="1" x14ac:dyDescent="0.5">
      <c r="A47" s="62" t="s">
        <v>71</v>
      </c>
      <c r="B47" s="62"/>
      <c r="C47" s="62"/>
      <c r="D47" s="14">
        <v>0</v>
      </c>
      <c r="E47" s="14">
        <v>1</v>
      </c>
      <c r="F47" s="14">
        <v>8</v>
      </c>
      <c r="G47" s="14">
        <v>5</v>
      </c>
      <c r="H47" s="15">
        <f>SUM(D47:G47)</f>
        <v>14</v>
      </c>
      <c r="I47" s="15" t="str">
        <f>FIXED((D47*0+E47*1+F47*2),1,0)</f>
        <v>17.0</v>
      </c>
      <c r="J47" s="16" t="str">
        <f>FIXED((I47/(D47+E47+F47)),1,0)</f>
        <v>1.9</v>
      </c>
      <c r="K47" s="16">
        <f>D47/H47</f>
        <v>0</v>
      </c>
      <c r="L47" s="16">
        <f>E47/H47</f>
        <v>7.1428571428571425E-2</v>
      </c>
      <c r="M47" s="16">
        <f>F47/H47</f>
        <v>0.5714285714285714</v>
      </c>
      <c r="N47" s="16">
        <f>G47/H47</f>
        <v>0.35714285714285715</v>
      </c>
      <c r="O47"/>
      <c r="P47"/>
      <c r="Q47"/>
      <c r="R47"/>
      <c r="S47"/>
    </row>
    <row r="48" spans="1:19" ht="20.25" customHeight="1" x14ac:dyDescent="0.25">
      <c r="A48" s="58" t="s">
        <v>96</v>
      </c>
      <c r="B48" s="58"/>
      <c r="C48" s="58"/>
      <c r="D48" s="42" t="s">
        <v>12</v>
      </c>
      <c r="E48" s="43"/>
      <c r="F48" s="43"/>
      <c r="G48" s="44"/>
      <c r="H48" s="48" t="s">
        <v>13</v>
      </c>
      <c r="I48" s="49"/>
      <c r="J48" s="49"/>
      <c r="K48" s="49"/>
      <c r="L48" s="49"/>
      <c r="M48" s="49"/>
      <c r="N48" s="50"/>
    </row>
    <row r="49" spans="1:102" ht="20.25" customHeight="1" thickBot="1" x14ac:dyDescent="0.3">
      <c r="A49" s="59"/>
      <c r="B49" s="59"/>
      <c r="C49" s="59"/>
      <c r="D49" s="45"/>
      <c r="E49" s="46"/>
      <c r="F49" s="46"/>
      <c r="G49" s="47"/>
      <c r="H49" s="51"/>
      <c r="I49" s="52"/>
      <c r="J49" s="52"/>
      <c r="K49" s="52"/>
      <c r="L49" s="52"/>
      <c r="M49" s="52"/>
      <c r="N49" s="53"/>
    </row>
    <row r="50" spans="1:102" ht="56.1" customHeight="1" x14ac:dyDescent="0.25">
      <c r="A50" s="60"/>
      <c r="B50" s="60"/>
      <c r="C50" s="60"/>
      <c r="D50" s="11" t="s">
        <v>99</v>
      </c>
      <c r="E50" s="9" t="s">
        <v>100</v>
      </c>
      <c r="F50" s="11" t="s">
        <v>87</v>
      </c>
      <c r="G50" s="9" t="s">
        <v>88</v>
      </c>
      <c r="H50" s="12" t="s">
        <v>89</v>
      </c>
      <c r="I50" s="12" t="s">
        <v>90</v>
      </c>
      <c r="J50" s="12" t="s">
        <v>91</v>
      </c>
      <c r="K50" s="12" t="s">
        <v>92</v>
      </c>
      <c r="L50" s="12" t="s">
        <v>93</v>
      </c>
      <c r="M50" s="12" t="s">
        <v>94</v>
      </c>
      <c r="N50" s="10" t="s">
        <v>95</v>
      </c>
    </row>
    <row r="51" spans="1:102" ht="50.25" customHeight="1" x14ac:dyDescent="0.45">
      <c r="A51" s="61" t="s">
        <v>49</v>
      </c>
      <c r="B51" s="61"/>
      <c r="C51" s="61"/>
      <c r="D51" s="23"/>
      <c r="E51" s="23"/>
      <c r="F51" s="23"/>
      <c r="G51" s="23"/>
      <c r="H51" s="8"/>
      <c r="I51" s="8"/>
      <c r="J51" s="8"/>
      <c r="K51" s="8"/>
      <c r="L51" s="8"/>
      <c r="M51" s="8"/>
      <c r="N51" s="8"/>
    </row>
    <row r="52" spans="1:102" s="1" customFormat="1" ht="50.25" customHeight="1" x14ac:dyDescent="0.45">
      <c r="A52" s="73" t="s">
        <v>50</v>
      </c>
      <c r="B52" s="73"/>
      <c r="C52" s="73"/>
      <c r="D52" s="26">
        <v>1</v>
      </c>
      <c r="E52" s="26">
        <v>0</v>
      </c>
      <c r="F52" s="26">
        <v>14</v>
      </c>
      <c r="G52" s="26">
        <v>0</v>
      </c>
      <c r="H52" s="15">
        <f>SUM(D52:G52)</f>
        <v>15</v>
      </c>
      <c r="I52" s="15" t="str">
        <f>FIXED((D52*0+E52*1+F52*2),1,0)</f>
        <v>28.0</v>
      </c>
      <c r="J52" s="16" t="str">
        <f>FIXED((I52/(D52+E52+F52)),1,0)</f>
        <v>1.9</v>
      </c>
      <c r="K52" s="16">
        <f>D52/H52</f>
        <v>6.6666666666666666E-2</v>
      </c>
      <c r="L52" s="16">
        <f>E52/H52</f>
        <v>0</v>
      </c>
      <c r="M52" s="16">
        <f>F52/H52</f>
        <v>0.93333333333333335</v>
      </c>
      <c r="N52" s="16">
        <f>G52/H52</f>
        <v>0</v>
      </c>
      <c r="O52"/>
      <c r="P52"/>
      <c r="Q52"/>
      <c r="R52"/>
      <c r="S52"/>
    </row>
    <row r="53" spans="1:102" ht="50.25" customHeight="1" x14ac:dyDescent="0.45">
      <c r="A53" s="61" t="s">
        <v>51</v>
      </c>
      <c r="B53" s="61"/>
      <c r="C53" s="61"/>
      <c r="D53" s="23"/>
      <c r="E53" s="23"/>
      <c r="F53" s="24"/>
      <c r="G53" s="24"/>
      <c r="H53" s="20"/>
      <c r="I53" s="20"/>
      <c r="J53" s="25"/>
      <c r="K53" s="25"/>
      <c r="L53" s="25"/>
      <c r="M53" s="25"/>
      <c r="N53" s="25"/>
    </row>
    <row r="54" spans="1:102" s="1" customFormat="1" ht="50.25" customHeight="1" x14ac:dyDescent="0.45">
      <c r="A54" s="73" t="s">
        <v>107</v>
      </c>
      <c r="B54" s="73"/>
      <c r="C54" s="73"/>
      <c r="D54" s="23"/>
      <c r="E54" s="23"/>
      <c r="F54" s="23"/>
      <c r="G54" s="23"/>
      <c r="H54" s="8"/>
      <c r="I54" s="8"/>
      <c r="J54" s="8"/>
      <c r="K54" s="8"/>
      <c r="L54" s="8"/>
      <c r="M54" s="8"/>
      <c r="N54" s="8"/>
      <c r="O54"/>
      <c r="P54"/>
      <c r="Q54"/>
      <c r="R54"/>
      <c r="S54"/>
    </row>
    <row r="55" spans="1:102" ht="24.75" customHeight="1" x14ac:dyDescent="0.45">
      <c r="A55" s="61" t="s">
        <v>108</v>
      </c>
      <c r="B55" s="61"/>
      <c r="C55" s="61"/>
      <c r="D55" s="23"/>
      <c r="E55" s="23"/>
      <c r="F55" s="23"/>
      <c r="G55" s="23"/>
      <c r="H55" s="8"/>
      <c r="I55" s="8"/>
      <c r="J55" s="8"/>
      <c r="K55" s="8"/>
      <c r="L55" s="8"/>
      <c r="M55" s="8"/>
      <c r="N55" s="8"/>
    </row>
    <row r="56" spans="1:102" s="1" customFormat="1" ht="39.75" customHeight="1" x14ac:dyDescent="0.45">
      <c r="A56" s="73" t="s">
        <v>77</v>
      </c>
      <c r="B56" s="73"/>
      <c r="C56" s="73"/>
      <c r="D56" s="23"/>
      <c r="E56" s="23"/>
      <c r="F56" s="23"/>
      <c r="G56" s="23"/>
      <c r="H56" s="8"/>
      <c r="I56" s="8"/>
      <c r="J56" s="8"/>
      <c r="K56" s="8"/>
      <c r="L56" s="8"/>
      <c r="M56" s="8"/>
      <c r="N56" s="8"/>
      <c r="O56"/>
      <c r="P56"/>
      <c r="Q56"/>
      <c r="R56"/>
      <c r="S56"/>
    </row>
    <row r="57" spans="1:102" ht="39" customHeight="1" x14ac:dyDescent="0.45">
      <c r="A57" s="61" t="s">
        <v>78</v>
      </c>
      <c r="B57" s="61"/>
      <c r="C57" s="61"/>
      <c r="D57" s="23"/>
      <c r="E57" s="23"/>
      <c r="F57" s="23"/>
      <c r="G57" s="23"/>
      <c r="H57" s="8"/>
      <c r="I57" s="8"/>
      <c r="J57" s="8"/>
      <c r="K57" s="8"/>
      <c r="L57" s="8"/>
      <c r="M57" s="8"/>
      <c r="N57" s="8"/>
    </row>
    <row r="58" spans="1:102" s="1" customFormat="1" ht="47.1" customHeight="1" x14ac:dyDescent="0.45">
      <c r="A58" s="73" t="s">
        <v>60</v>
      </c>
      <c r="B58" s="73"/>
      <c r="C58" s="73"/>
      <c r="D58" s="23"/>
      <c r="E58" s="23"/>
      <c r="F58" s="23"/>
      <c r="G58" s="23"/>
      <c r="H58" s="8"/>
      <c r="I58" s="8"/>
      <c r="J58" s="8"/>
      <c r="K58" s="8"/>
      <c r="L58" s="8"/>
      <c r="M58" s="8"/>
      <c r="N58" s="8"/>
      <c r="O58"/>
      <c r="P58"/>
      <c r="Q58"/>
      <c r="R58"/>
      <c r="S58"/>
    </row>
    <row r="59" spans="1:102" ht="50.25" customHeight="1" x14ac:dyDescent="0.45">
      <c r="A59" s="61" t="s">
        <v>42</v>
      </c>
      <c r="B59" s="61"/>
      <c r="C59" s="61"/>
      <c r="D59" s="23"/>
      <c r="E59" s="23"/>
      <c r="F59" s="24"/>
      <c r="G59" s="24"/>
      <c r="H59" s="20"/>
      <c r="I59" s="20"/>
      <c r="J59" s="25"/>
      <c r="K59" s="25"/>
      <c r="L59" s="25"/>
      <c r="M59" s="25"/>
      <c r="N59" s="25"/>
    </row>
    <row r="60" spans="1:102" s="1" customFormat="1" ht="39.75" customHeight="1" x14ac:dyDescent="0.45">
      <c r="A60" s="73" t="s">
        <v>32</v>
      </c>
      <c r="B60" s="73"/>
      <c r="C60" s="73"/>
      <c r="D60" s="26">
        <v>11</v>
      </c>
      <c r="E60" s="26">
        <v>3</v>
      </c>
      <c r="F60" s="26">
        <v>3</v>
      </c>
      <c r="G60" s="26">
        <v>0</v>
      </c>
      <c r="H60" s="15">
        <f>SUM(D60:G60)</f>
        <v>17</v>
      </c>
      <c r="I60" s="15" t="str">
        <f>FIXED((D60*0+E60*1+F60*2),1,0)</f>
        <v>9.0</v>
      </c>
      <c r="J60" s="16" t="str">
        <f>FIXED((I60/(D60+E60+F60)),1,0)</f>
        <v>0.5</v>
      </c>
      <c r="K60" s="16">
        <f>D60/H60</f>
        <v>0.6470588235294118</v>
      </c>
      <c r="L60" s="16">
        <f>E60/H60</f>
        <v>0.17647058823529413</v>
      </c>
      <c r="M60" s="16">
        <f>F60/H60</f>
        <v>0.17647058823529413</v>
      </c>
      <c r="N60" s="16">
        <f>G60/H60</f>
        <v>0</v>
      </c>
      <c r="O60"/>
      <c r="P60"/>
      <c r="Q60"/>
      <c r="R60"/>
      <c r="S60"/>
    </row>
    <row r="61" spans="1:102" s="3" customFormat="1" ht="36" customHeight="1" x14ac:dyDescent="0.45">
      <c r="A61" s="79" t="s">
        <v>27</v>
      </c>
      <c r="B61" s="80"/>
      <c r="C61" s="80"/>
      <c r="D61" s="27">
        <v>7</v>
      </c>
      <c r="E61" s="27">
        <v>7</v>
      </c>
      <c r="F61" s="27">
        <v>4</v>
      </c>
      <c r="G61" s="27">
        <v>0</v>
      </c>
      <c r="H61" s="15">
        <f>SUM(D61:G61)</f>
        <v>18</v>
      </c>
      <c r="I61" s="15" t="str">
        <f>FIXED((D61*0+E61*1+F61*2),1,0)</f>
        <v>15.0</v>
      </c>
      <c r="J61" s="16" t="str">
        <f>FIXED((I61/(D61+E61+F61)),1,0)</f>
        <v>0.8</v>
      </c>
      <c r="K61" s="16">
        <f>D61/H61</f>
        <v>0.3888888888888889</v>
      </c>
      <c r="L61" s="16">
        <f>E61/H61</f>
        <v>0.3888888888888889</v>
      </c>
      <c r="M61" s="16">
        <f>F61/H61</f>
        <v>0.22222222222222221</v>
      </c>
      <c r="N61" s="16">
        <f>G61/H61</f>
        <v>0</v>
      </c>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row>
    <row r="62" spans="1:102" s="5" customFormat="1" ht="39.75" customHeight="1" thickBot="1" x14ac:dyDescent="0.5">
      <c r="A62" s="81" t="s">
        <v>28</v>
      </c>
      <c r="B62" s="74"/>
      <c r="C62" s="74"/>
      <c r="D62" s="26">
        <v>12</v>
      </c>
      <c r="E62" s="26">
        <v>1</v>
      </c>
      <c r="F62" s="26">
        <v>4</v>
      </c>
      <c r="G62" s="26">
        <v>0</v>
      </c>
      <c r="H62" s="15">
        <f>SUM(D62:G62)</f>
        <v>17</v>
      </c>
      <c r="I62" s="15" t="str">
        <f>FIXED((D62*0+E62*1+F62*2),1,0)</f>
        <v>9.0</v>
      </c>
      <c r="J62" s="16" t="str">
        <f>FIXED((I62/(D62+E62+F62)),1,0)</f>
        <v>0.5</v>
      </c>
      <c r="K62" s="16">
        <f>D62/H62</f>
        <v>0.70588235294117652</v>
      </c>
      <c r="L62" s="16">
        <f>E62/H62</f>
        <v>5.8823529411764705E-2</v>
      </c>
      <c r="M62" s="16">
        <f>F62/H62</f>
        <v>0.23529411764705882</v>
      </c>
      <c r="N62" s="16">
        <f>G62/H62</f>
        <v>0</v>
      </c>
      <c r="O62"/>
      <c r="P62"/>
      <c r="Q62"/>
      <c r="R62"/>
      <c r="S62"/>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row>
    <row r="63" spans="1:102" ht="20.25" customHeight="1" x14ac:dyDescent="0.25">
      <c r="A63" s="58" t="s">
        <v>101</v>
      </c>
      <c r="B63" s="58"/>
      <c r="C63" s="58"/>
      <c r="D63" s="42" t="s">
        <v>12</v>
      </c>
      <c r="E63" s="43"/>
      <c r="F63" s="43"/>
      <c r="G63" s="44"/>
      <c r="H63" s="48" t="s">
        <v>13</v>
      </c>
      <c r="I63" s="49"/>
      <c r="J63" s="49"/>
      <c r="K63" s="49"/>
      <c r="L63" s="49"/>
      <c r="M63" s="49"/>
      <c r="N63" s="50"/>
    </row>
    <row r="64" spans="1:102" ht="20.25" customHeight="1" thickBot="1" x14ac:dyDescent="0.3">
      <c r="A64" s="59"/>
      <c r="B64" s="59"/>
      <c r="C64" s="59"/>
      <c r="D64" s="45"/>
      <c r="E64" s="46"/>
      <c r="F64" s="46"/>
      <c r="G64" s="47"/>
      <c r="H64" s="51"/>
      <c r="I64" s="52"/>
      <c r="J64" s="52"/>
      <c r="K64" s="52"/>
      <c r="L64" s="52"/>
      <c r="M64" s="52"/>
      <c r="N64" s="53"/>
    </row>
    <row r="65" spans="1:19" ht="60.75" customHeight="1" x14ac:dyDescent="0.25">
      <c r="A65" s="60"/>
      <c r="B65" s="60"/>
      <c r="C65" s="60"/>
      <c r="D65" s="11" t="s">
        <v>99</v>
      </c>
      <c r="E65" s="9" t="s">
        <v>100</v>
      </c>
      <c r="F65" s="11" t="s">
        <v>87</v>
      </c>
      <c r="G65" s="9" t="s">
        <v>88</v>
      </c>
      <c r="H65" s="12" t="s">
        <v>89</v>
      </c>
      <c r="I65" s="12" t="s">
        <v>90</v>
      </c>
      <c r="J65" s="12" t="s">
        <v>91</v>
      </c>
      <c r="K65" s="12" t="s">
        <v>92</v>
      </c>
      <c r="L65" s="12" t="s">
        <v>93</v>
      </c>
      <c r="M65" s="12" t="s">
        <v>94</v>
      </c>
      <c r="N65" s="10" t="s">
        <v>95</v>
      </c>
    </row>
    <row r="66" spans="1:19" ht="30" customHeight="1" x14ac:dyDescent="0.45">
      <c r="A66" s="61" t="s">
        <v>43</v>
      </c>
      <c r="B66" s="61"/>
      <c r="C66" s="61"/>
      <c r="D66" s="17">
        <v>1</v>
      </c>
      <c r="E66" s="17">
        <v>3</v>
      </c>
      <c r="F66" s="17">
        <v>14</v>
      </c>
      <c r="G66" s="17">
        <v>0</v>
      </c>
      <c r="H66" s="15">
        <f>SUM(D66:G66)</f>
        <v>18</v>
      </c>
      <c r="I66" s="15" t="str">
        <f>FIXED((D66*0+E66*1+F66*2),1,0)</f>
        <v>31.0</v>
      </c>
      <c r="J66" s="16" t="str">
        <f>FIXED((I66/(D66+E66+F66)),1,0)</f>
        <v>1.7</v>
      </c>
      <c r="K66" s="16">
        <f>D66/H66</f>
        <v>5.5555555555555552E-2</v>
      </c>
      <c r="L66" s="16">
        <f>E66/H66</f>
        <v>0.16666666666666666</v>
      </c>
      <c r="M66" s="16">
        <f>F66/H66</f>
        <v>0.77777777777777779</v>
      </c>
      <c r="N66" s="16">
        <f>G66/H66</f>
        <v>0</v>
      </c>
    </row>
    <row r="67" spans="1:19" s="1" customFormat="1" ht="42" customHeight="1" x14ac:dyDescent="0.45">
      <c r="A67" s="73" t="s">
        <v>44</v>
      </c>
      <c r="B67" s="73"/>
      <c r="C67" s="73"/>
      <c r="D67" s="13"/>
      <c r="E67" s="13"/>
      <c r="F67" s="13"/>
      <c r="G67" s="13"/>
      <c r="H67" s="7"/>
      <c r="I67" s="7"/>
      <c r="J67" s="7"/>
      <c r="K67" s="7"/>
      <c r="L67" s="7"/>
      <c r="M67" s="7"/>
      <c r="N67" s="7"/>
      <c r="O67"/>
      <c r="P67"/>
      <c r="Q67"/>
      <c r="R67"/>
      <c r="S67"/>
    </row>
    <row r="68" spans="1:19" ht="33.75" customHeight="1" x14ac:dyDescent="0.45">
      <c r="A68" s="61" t="s">
        <v>110</v>
      </c>
      <c r="B68" s="61"/>
      <c r="C68" s="61"/>
      <c r="D68" s="13"/>
      <c r="E68" s="13"/>
      <c r="F68" s="13"/>
      <c r="G68" s="13"/>
      <c r="H68" s="7"/>
      <c r="I68" s="7"/>
      <c r="J68" s="7"/>
      <c r="K68" s="7"/>
      <c r="L68" s="7"/>
      <c r="M68" s="7"/>
      <c r="N68" s="7"/>
    </row>
    <row r="69" spans="1:19" s="1" customFormat="1" ht="42" customHeight="1" x14ac:dyDescent="0.45">
      <c r="A69" s="73" t="s">
        <v>61</v>
      </c>
      <c r="B69" s="73"/>
      <c r="C69" s="73"/>
      <c r="D69" s="14">
        <v>2</v>
      </c>
      <c r="E69" s="14">
        <v>9</v>
      </c>
      <c r="F69" s="14">
        <v>5</v>
      </c>
      <c r="G69" s="14">
        <v>0</v>
      </c>
      <c r="H69" s="15">
        <f t="shared" ref="H69:H74" si="7">SUM(D69:G69)</f>
        <v>16</v>
      </c>
      <c r="I69" s="15" t="str">
        <f t="shared" ref="I69:I74" si="8">FIXED((D69*0+E69*1+F69*2),1,0)</f>
        <v>19.0</v>
      </c>
      <c r="J69" s="16" t="str">
        <f t="shared" ref="J69:J74" si="9">FIXED((I69/(D69+E69+F69)),1,0)</f>
        <v>1.2</v>
      </c>
      <c r="K69" s="16">
        <f t="shared" ref="K69:K74" si="10">D69/H69</f>
        <v>0.125</v>
      </c>
      <c r="L69" s="16">
        <f t="shared" ref="L69:L74" si="11">E69/H69</f>
        <v>0.5625</v>
      </c>
      <c r="M69" s="16">
        <f t="shared" ref="M69:M74" si="12">F69/H69</f>
        <v>0.3125</v>
      </c>
      <c r="N69" s="16">
        <f t="shared" ref="N69:N74" si="13">G69/H69</f>
        <v>0</v>
      </c>
      <c r="O69"/>
      <c r="P69"/>
      <c r="Q69"/>
      <c r="R69"/>
      <c r="S69"/>
    </row>
    <row r="70" spans="1:19" ht="41.1" customHeight="1" x14ac:dyDescent="0.45">
      <c r="A70" s="61" t="s">
        <v>62</v>
      </c>
      <c r="B70" s="61"/>
      <c r="C70" s="61"/>
      <c r="D70" s="17">
        <v>0</v>
      </c>
      <c r="E70" s="17">
        <v>6</v>
      </c>
      <c r="F70" s="17">
        <v>11</v>
      </c>
      <c r="G70" s="17">
        <v>0</v>
      </c>
      <c r="H70" s="15">
        <f t="shared" si="7"/>
        <v>17</v>
      </c>
      <c r="I70" s="15" t="str">
        <f t="shared" si="8"/>
        <v>28.0</v>
      </c>
      <c r="J70" s="16" t="str">
        <f t="shared" si="9"/>
        <v>1.6</v>
      </c>
      <c r="K70" s="16">
        <f t="shared" si="10"/>
        <v>0</v>
      </c>
      <c r="L70" s="16">
        <f t="shared" si="11"/>
        <v>0.35294117647058826</v>
      </c>
      <c r="M70" s="16">
        <f t="shared" si="12"/>
        <v>0.6470588235294118</v>
      </c>
      <c r="N70" s="16">
        <f t="shared" si="13"/>
        <v>0</v>
      </c>
    </row>
    <row r="71" spans="1:19" s="1" customFormat="1" ht="50.25" customHeight="1" x14ac:dyDescent="0.45">
      <c r="A71" s="73" t="s">
        <v>63</v>
      </c>
      <c r="B71" s="73"/>
      <c r="C71" s="73"/>
      <c r="D71" s="14">
        <v>5</v>
      </c>
      <c r="E71" s="14">
        <v>7</v>
      </c>
      <c r="F71" s="14">
        <v>4</v>
      </c>
      <c r="G71" s="14">
        <v>0</v>
      </c>
      <c r="H71" s="15">
        <f t="shared" si="7"/>
        <v>16</v>
      </c>
      <c r="I71" s="15" t="str">
        <f t="shared" si="8"/>
        <v>15.0</v>
      </c>
      <c r="J71" s="16" t="str">
        <f t="shared" si="9"/>
        <v>0.9</v>
      </c>
      <c r="K71" s="16">
        <f t="shared" si="10"/>
        <v>0.3125</v>
      </c>
      <c r="L71" s="16">
        <f t="shared" si="11"/>
        <v>0.4375</v>
      </c>
      <c r="M71" s="16">
        <f t="shared" si="12"/>
        <v>0.25</v>
      </c>
      <c r="N71" s="16">
        <f t="shared" si="13"/>
        <v>0</v>
      </c>
      <c r="O71"/>
      <c r="P71"/>
      <c r="Q71"/>
      <c r="R71"/>
      <c r="S71"/>
    </row>
    <row r="72" spans="1:19" ht="30.75" customHeight="1" x14ac:dyDescent="0.45">
      <c r="A72" s="61" t="s">
        <v>33</v>
      </c>
      <c r="B72" s="61"/>
      <c r="C72" s="61"/>
      <c r="D72" s="17">
        <v>0</v>
      </c>
      <c r="E72" s="17">
        <v>5</v>
      </c>
      <c r="F72" s="17">
        <v>10</v>
      </c>
      <c r="G72" s="17">
        <v>0</v>
      </c>
      <c r="H72" s="15">
        <f t="shared" si="7"/>
        <v>15</v>
      </c>
      <c r="I72" s="15" t="str">
        <f t="shared" si="8"/>
        <v>25.0</v>
      </c>
      <c r="J72" s="16" t="str">
        <f t="shared" si="9"/>
        <v>1.7</v>
      </c>
      <c r="K72" s="16">
        <f t="shared" si="10"/>
        <v>0</v>
      </c>
      <c r="L72" s="16">
        <f t="shared" si="11"/>
        <v>0.33333333333333331</v>
      </c>
      <c r="M72" s="16">
        <f t="shared" si="12"/>
        <v>0.66666666666666663</v>
      </c>
      <c r="N72" s="16">
        <f t="shared" si="13"/>
        <v>0</v>
      </c>
    </row>
    <row r="73" spans="1:19" s="1" customFormat="1" ht="41.1" customHeight="1" x14ac:dyDescent="0.45">
      <c r="A73" s="73" t="s">
        <v>64</v>
      </c>
      <c r="B73" s="73"/>
      <c r="C73" s="73"/>
      <c r="D73" s="14">
        <v>5</v>
      </c>
      <c r="E73" s="14">
        <v>3</v>
      </c>
      <c r="F73" s="14">
        <v>7</v>
      </c>
      <c r="G73" s="14">
        <v>0</v>
      </c>
      <c r="H73" s="15">
        <f t="shared" si="7"/>
        <v>15</v>
      </c>
      <c r="I73" s="15" t="str">
        <f t="shared" si="8"/>
        <v>17.0</v>
      </c>
      <c r="J73" s="16" t="str">
        <f t="shared" si="9"/>
        <v>1.1</v>
      </c>
      <c r="K73" s="16">
        <f t="shared" si="10"/>
        <v>0.33333333333333331</v>
      </c>
      <c r="L73" s="16">
        <f t="shared" si="11"/>
        <v>0.2</v>
      </c>
      <c r="M73" s="16">
        <f t="shared" si="12"/>
        <v>0.46666666666666667</v>
      </c>
      <c r="N73" s="16">
        <f t="shared" si="13"/>
        <v>0</v>
      </c>
      <c r="O73"/>
      <c r="P73"/>
      <c r="Q73"/>
      <c r="R73"/>
      <c r="S73"/>
    </row>
    <row r="74" spans="1:19" ht="50.25" customHeight="1" x14ac:dyDescent="0.45">
      <c r="A74" s="61" t="s">
        <v>66</v>
      </c>
      <c r="B74" s="61"/>
      <c r="C74" s="61"/>
      <c r="D74" s="17">
        <v>3</v>
      </c>
      <c r="E74" s="17">
        <v>8</v>
      </c>
      <c r="F74" s="17">
        <v>5</v>
      </c>
      <c r="G74" s="17">
        <v>0</v>
      </c>
      <c r="H74" s="15">
        <f t="shared" si="7"/>
        <v>16</v>
      </c>
      <c r="I74" s="15" t="str">
        <f t="shared" si="8"/>
        <v>18.0</v>
      </c>
      <c r="J74" s="16" t="str">
        <f t="shared" si="9"/>
        <v>1.1</v>
      </c>
      <c r="K74" s="16">
        <f t="shared" si="10"/>
        <v>0.1875</v>
      </c>
      <c r="L74" s="16">
        <f t="shared" si="11"/>
        <v>0.5</v>
      </c>
      <c r="M74" s="16">
        <f t="shared" si="12"/>
        <v>0.3125</v>
      </c>
      <c r="N74" s="16">
        <f t="shared" si="13"/>
        <v>0</v>
      </c>
    </row>
    <row r="75" spans="1:19" s="1" customFormat="1" ht="32.1" customHeight="1" x14ac:dyDescent="0.45">
      <c r="A75" s="73" t="s">
        <v>67</v>
      </c>
      <c r="B75" s="73"/>
      <c r="C75" s="73"/>
      <c r="D75" s="13"/>
      <c r="E75" s="13"/>
      <c r="F75" s="20"/>
      <c r="G75" s="20"/>
      <c r="H75" s="6"/>
      <c r="I75" s="6"/>
      <c r="J75" s="6"/>
      <c r="K75" s="6"/>
      <c r="L75" s="6"/>
      <c r="M75" s="6"/>
      <c r="N75" s="6"/>
      <c r="O75"/>
      <c r="P75"/>
      <c r="Q75"/>
      <c r="R75"/>
      <c r="S75"/>
    </row>
    <row r="76" spans="1:19" ht="42" customHeight="1" x14ac:dyDescent="0.45">
      <c r="A76" s="61" t="s">
        <v>15</v>
      </c>
      <c r="B76" s="61"/>
      <c r="C76" s="61"/>
      <c r="D76" s="17">
        <v>3</v>
      </c>
      <c r="E76" s="17">
        <v>11</v>
      </c>
      <c r="F76" s="17">
        <v>5</v>
      </c>
      <c r="G76" s="17">
        <v>0</v>
      </c>
      <c r="H76" s="15">
        <f t="shared" ref="H76:H86" si="14">SUM(D76:G76)</f>
        <v>19</v>
      </c>
      <c r="I76" s="15" t="str">
        <f t="shared" ref="I76:I86" si="15">FIXED((D76*0+E76*1+F76*2),1,0)</f>
        <v>21.0</v>
      </c>
      <c r="J76" s="16" t="str">
        <f t="shared" ref="J76:J86" si="16">FIXED((I76/(D76+E76+F76)),1,0)</f>
        <v>1.1</v>
      </c>
      <c r="K76" s="16">
        <f t="shared" ref="K76:K86" si="17">D76/H76</f>
        <v>0.15789473684210525</v>
      </c>
      <c r="L76" s="16">
        <f t="shared" ref="L76:L86" si="18">E76/H76</f>
        <v>0.57894736842105265</v>
      </c>
      <c r="M76" s="16">
        <f t="shared" ref="M76:M86" si="19">F76/H76</f>
        <v>0.26315789473684209</v>
      </c>
      <c r="N76" s="16">
        <f t="shared" ref="N76:N86" si="20">G76/H76</f>
        <v>0</v>
      </c>
    </row>
    <row r="77" spans="1:19" s="1" customFormat="1" ht="50.25" customHeight="1" x14ac:dyDescent="0.45">
      <c r="A77" s="73" t="s">
        <v>52</v>
      </c>
      <c r="B77" s="73"/>
      <c r="C77" s="73"/>
      <c r="D77" s="14">
        <v>2</v>
      </c>
      <c r="E77" s="14">
        <v>2</v>
      </c>
      <c r="F77" s="14">
        <v>17</v>
      </c>
      <c r="G77" s="14">
        <v>0</v>
      </c>
      <c r="H77" s="15">
        <f t="shared" si="14"/>
        <v>21</v>
      </c>
      <c r="I77" s="15" t="str">
        <f t="shared" si="15"/>
        <v>36.0</v>
      </c>
      <c r="J77" s="16" t="str">
        <f t="shared" si="16"/>
        <v>1.7</v>
      </c>
      <c r="K77" s="16">
        <f t="shared" si="17"/>
        <v>9.5238095238095233E-2</v>
      </c>
      <c r="L77" s="16">
        <f t="shared" si="18"/>
        <v>9.5238095238095233E-2</v>
      </c>
      <c r="M77" s="16">
        <f t="shared" si="19"/>
        <v>0.80952380952380953</v>
      </c>
      <c r="N77" s="16">
        <f t="shared" si="20"/>
        <v>0</v>
      </c>
      <c r="O77"/>
      <c r="P77"/>
      <c r="Q77"/>
      <c r="R77"/>
      <c r="S77"/>
    </row>
    <row r="78" spans="1:19" ht="41.1" customHeight="1" x14ac:dyDescent="0.45">
      <c r="A78" s="61" t="s">
        <v>53</v>
      </c>
      <c r="B78" s="61"/>
      <c r="C78" s="61"/>
      <c r="D78" s="17">
        <v>0</v>
      </c>
      <c r="E78" s="17">
        <v>7</v>
      </c>
      <c r="F78" s="17">
        <v>9</v>
      </c>
      <c r="G78" s="17">
        <v>1</v>
      </c>
      <c r="H78" s="15">
        <f t="shared" si="14"/>
        <v>17</v>
      </c>
      <c r="I78" s="15" t="str">
        <f t="shared" si="15"/>
        <v>25.0</v>
      </c>
      <c r="J78" s="16" t="str">
        <f t="shared" si="16"/>
        <v>1.6</v>
      </c>
      <c r="K78" s="16">
        <f t="shared" si="17"/>
        <v>0</v>
      </c>
      <c r="L78" s="16">
        <f t="shared" si="18"/>
        <v>0.41176470588235292</v>
      </c>
      <c r="M78" s="16">
        <f t="shared" si="19"/>
        <v>0.52941176470588236</v>
      </c>
      <c r="N78" s="16">
        <f t="shared" si="20"/>
        <v>5.8823529411764705E-2</v>
      </c>
    </row>
    <row r="79" spans="1:19" s="1" customFormat="1" ht="41.1" customHeight="1" x14ac:dyDescent="0.45">
      <c r="A79" s="62" t="s">
        <v>54</v>
      </c>
      <c r="B79" s="62"/>
      <c r="C79" s="62"/>
      <c r="D79" s="14">
        <v>10</v>
      </c>
      <c r="E79" s="14">
        <v>5</v>
      </c>
      <c r="F79" s="14">
        <v>1</v>
      </c>
      <c r="G79" s="14">
        <v>0</v>
      </c>
      <c r="H79" s="15">
        <f t="shared" si="14"/>
        <v>16</v>
      </c>
      <c r="I79" s="15" t="str">
        <f t="shared" si="15"/>
        <v>7.0</v>
      </c>
      <c r="J79" s="16" t="str">
        <f t="shared" si="16"/>
        <v>0.4</v>
      </c>
      <c r="K79" s="16">
        <f t="shared" si="17"/>
        <v>0.625</v>
      </c>
      <c r="L79" s="16">
        <f t="shared" si="18"/>
        <v>0.3125</v>
      </c>
      <c r="M79" s="16">
        <f t="shared" si="19"/>
        <v>6.25E-2</v>
      </c>
      <c r="N79" s="16">
        <f t="shared" si="20"/>
        <v>0</v>
      </c>
      <c r="O79"/>
      <c r="P79"/>
      <c r="Q79"/>
      <c r="R79"/>
      <c r="S79"/>
    </row>
    <row r="80" spans="1:19" ht="50.25" customHeight="1" x14ac:dyDescent="0.45">
      <c r="A80" s="63" t="s">
        <v>55</v>
      </c>
      <c r="B80" s="63"/>
      <c r="C80" s="63"/>
      <c r="D80" s="17">
        <v>4</v>
      </c>
      <c r="E80" s="17">
        <v>9</v>
      </c>
      <c r="F80" s="17">
        <v>3</v>
      </c>
      <c r="G80" s="17">
        <v>0</v>
      </c>
      <c r="H80" s="15">
        <f t="shared" si="14"/>
        <v>16</v>
      </c>
      <c r="I80" s="15" t="str">
        <f t="shared" si="15"/>
        <v>15.0</v>
      </c>
      <c r="J80" s="16" t="str">
        <f t="shared" si="16"/>
        <v>0.9</v>
      </c>
      <c r="K80" s="16">
        <f t="shared" si="17"/>
        <v>0.25</v>
      </c>
      <c r="L80" s="16">
        <f t="shared" si="18"/>
        <v>0.5625</v>
      </c>
      <c r="M80" s="16">
        <f t="shared" si="19"/>
        <v>0.1875</v>
      </c>
      <c r="N80" s="16">
        <f t="shared" si="20"/>
        <v>0</v>
      </c>
    </row>
    <row r="81" spans="1:102" s="1" customFormat="1" ht="50.25" customHeight="1" x14ac:dyDescent="0.45">
      <c r="A81" s="62" t="s">
        <v>56</v>
      </c>
      <c r="B81" s="62"/>
      <c r="C81" s="62"/>
      <c r="D81" s="14">
        <v>6</v>
      </c>
      <c r="E81" s="14">
        <v>0</v>
      </c>
      <c r="F81" s="14">
        <v>8</v>
      </c>
      <c r="G81" s="14">
        <v>2</v>
      </c>
      <c r="H81" s="15">
        <f t="shared" si="14"/>
        <v>16</v>
      </c>
      <c r="I81" s="15" t="str">
        <f t="shared" si="15"/>
        <v>16.0</v>
      </c>
      <c r="J81" s="16" t="str">
        <f t="shared" si="16"/>
        <v>1.1</v>
      </c>
      <c r="K81" s="16">
        <f t="shared" si="17"/>
        <v>0.375</v>
      </c>
      <c r="L81" s="16">
        <f t="shared" si="18"/>
        <v>0</v>
      </c>
      <c r="M81" s="16">
        <f t="shared" si="19"/>
        <v>0.5</v>
      </c>
      <c r="N81" s="16">
        <f t="shared" si="20"/>
        <v>0.125</v>
      </c>
      <c r="O81"/>
      <c r="P81"/>
      <c r="Q81"/>
      <c r="R81"/>
      <c r="S81"/>
    </row>
    <row r="82" spans="1:102" ht="41.1" customHeight="1" x14ac:dyDescent="0.45">
      <c r="A82" s="63" t="s">
        <v>57</v>
      </c>
      <c r="B82" s="63"/>
      <c r="C82" s="63"/>
      <c r="D82" s="17">
        <v>2</v>
      </c>
      <c r="E82" s="17">
        <v>4</v>
      </c>
      <c r="F82" s="17">
        <v>7</v>
      </c>
      <c r="G82" s="17">
        <v>3</v>
      </c>
      <c r="H82" s="15">
        <f t="shared" si="14"/>
        <v>16</v>
      </c>
      <c r="I82" s="15" t="str">
        <f t="shared" si="15"/>
        <v>18.0</v>
      </c>
      <c r="J82" s="16" t="str">
        <f t="shared" si="16"/>
        <v>1.4</v>
      </c>
      <c r="K82" s="16">
        <f t="shared" si="17"/>
        <v>0.125</v>
      </c>
      <c r="L82" s="16">
        <f t="shared" si="18"/>
        <v>0.25</v>
      </c>
      <c r="M82" s="16">
        <f t="shared" si="19"/>
        <v>0.4375</v>
      </c>
      <c r="N82" s="16">
        <f t="shared" si="20"/>
        <v>0.1875</v>
      </c>
    </row>
    <row r="83" spans="1:102" s="1" customFormat="1" ht="38.1" customHeight="1" x14ac:dyDescent="0.45">
      <c r="A83" s="62" t="s">
        <v>29</v>
      </c>
      <c r="B83" s="62"/>
      <c r="C83" s="62"/>
      <c r="D83" s="14">
        <v>2</v>
      </c>
      <c r="E83" s="14">
        <v>5</v>
      </c>
      <c r="F83" s="14">
        <v>9</v>
      </c>
      <c r="G83" s="14">
        <v>0</v>
      </c>
      <c r="H83" s="15">
        <f t="shared" si="14"/>
        <v>16</v>
      </c>
      <c r="I83" s="15" t="str">
        <f t="shared" si="15"/>
        <v>23.0</v>
      </c>
      <c r="J83" s="16" t="str">
        <f t="shared" si="16"/>
        <v>1.4</v>
      </c>
      <c r="K83" s="16">
        <f t="shared" si="17"/>
        <v>0.125</v>
      </c>
      <c r="L83" s="16">
        <f t="shared" si="18"/>
        <v>0.3125</v>
      </c>
      <c r="M83" s="16">
        <f t="shared" si="19"/>
        <v>0.5625</v>
      </c>
      <c r="N83" s="16">
        <f t="shared" si="20"/>
        <v>0</v>
      </c>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row>
    <row r="84" spans="1:102" s="2" customFormat="1" ht="42" customHeight="1" x14ac:dyDescent="0.45">
      <c r="A84" s="64" t="s">
        <v>58</v>
      </c>
      <c r="B84" s="64"/>
      <c r="C84" s="64"/>
      <c r="D84" s="21">
        <v>6</v>
      </c>
      <c r="E84" s="21">
        <v>0</v>
      </c>
      <c r="F84" s="21">
        <v>8</v>
      </c>
      <c r="G84" s="21">
        <v>1</v>
      </c>
      <c r="H84" s="15">
        <f t="shared" si="14"/>
        <v>15</v>
      </c>
      <c r="I84" s="15" t="str">
        <f t="shared" si="15"/>
        <v>16.0</v>
      </c>
      <c r="J84" s="16" t="str">
        <f t="shared" si="16"/>
        <v>1.1</v>
      </c>
      <c r="K84" s="16">
        <f t="shared" si="17"/>
        <v>0.4</v>
      </c>
      <c r="L84" s="16">
        <f t="shared" si="18"/>
        <v>0</v>
      </c>
      <c r="M84" s="16">
        <f t="shared" si="19"/>
        <v>0.53333333333333333</v>
      </c>
      <c r="N84" s="16">
        <f t="shared" si="20"/>
        <v>6.6666666666666666E-2</v>
      </c>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row>
    <row r="85" spans="1:102" s="1" customFormat="1" ht="39.75" customHeight="1" x14ac:dyDescent="0.45">
      <c r="A85" s="62" t="s">
        <v>59</v>
      </c>
      <c r="B85" s="62"/>
      <c r="C85" s="62"/>
      <c r="D85" s="14">
        <v>13</v>
      </c>
      <c r="E85" s="14">
        <v>1</v>
      </c>
      <c r="F85" s="14">
        <v>1</v>
      </c>
      <c r="G85" s="14">
        <v>1</v>
      </c>
      <c r="H85" s="15">
        <f t="shared" si="14"/>
        <v>16</v>
      </c>
      <c r="I85" s="15" t="str">
        <f t="shared" si="15"/>
        <v>3.0</v>
      </c>
      <c r="J85" s="16" t="str">
        <f t="shared" si="16"/>
        <v>0.2</v>
      </c>
      <c r="K85" s="16">
        <f t="shared" si="17"/>
        <v>0.8125</v>
      </c>
      <c r="L85" s="16">
        <f t="shared" si="18"/>
        <v>6.25E-2</v>
      </c>
      <c r="M85" s="16">
        <f t="shared" si="19"/>
        <v>6.25E-2</v>
      </c>
      <c r="N85" s="16">
        <f t="shared" si="20"/>
        <v>6.25E-2</v>
      </c>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row>
    <row r="86" spans="1:102" s="2" customFormat="1" ht="39" customHeight="1" x14ac:dyDescent="0.45">
      <c r="A86" s="64" t="s">
        <v>39</v>
      </c>
      <c r="B86" s="64"/>
      <c r="C86" s="64"/>
      <c r="D86" s="21">
        <v>8</v>
      </c>
      <c r="E86" s="21">
        <v>3</v>
      </c>
      <c r="F86" s="21">
        <v>5</v>
      </c>
      <c r="G86" s="21">
        <v>0</v>
      </c>
      <c r="H86" s="15">
        <f t="shared" si="14"/>
        <v>16</v>
      </c>
      <c r="I86" s="15" t="str">
        <f t="shared" si="15"/>
        <v>13.0</v>
      </c>
      <c r="J86" s="16" t="str">
        <f t="shared" si="16"/>
        <v>0.8</v>
      </c>
      <c r="K86" s="16">
        <f t="shared" si="17"/>
        <v>0.5</v>
      </c>
      <c r="L86" s="16">
        <f t="shared" si="18"/>
        <v>0.1875</v>
      </c>
      <c r="M86" s="16">
        <f t="shared" si="19"/>
        <v>0.3125</v>
      </c>
      <c r="N86" s="16">
        <f t="shared" si="20"/>
        <v>0</v>
      </c>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row>
    <row r="87" spans="1:102" s="1" customFormat="1" ht="50.25" customHeight="1" x14ac:dyDescent="0.45">
      <c r="A87" s="62" t="s">
        <v>30</v>
      </c>
      <c r="B87" s="62"/>
      <c r="C87" s="62"/>
      <c r="D87" s="13"/>
      <c r="E87" s="13"/>
      <c r="F87" s="20"/>
      <c r="G87" s="20"/>
      <c r="H87" s="6"/>
      <c r="I87" s="6"/>
      <c r="J87" s="6"/>
      <c r="K87" s="6"/>
      <c r="L87" s="6"/>
      <c r="M87" s="6"/>
      <c r="N87" s="6"/>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row>
    <row r="88" spans="1:102" s="2" customFormat="1" ht="45" customHeight="1" thickBot="1" x14ac:dyDescent="0.5">
      <c r="A88" s="64" t="s">
        <v>73</v>
      </c>
      <c r="B88" s="64"/>
      <c r="C88" s="64"/>
      <c r="D88" s="21">
        <v>10</v>
      </c>
      <c r="E88" s="21">
        <v>3</v>
      </c>
      <c r="F88" s="21">
        <v>2</v>
      </c>
      <c r="G88" s="21">
        <v>0</v>
      </c>
      <c r="H88" s="15">
        <f>SUM(D88:G88)</f>
        <v>15</v>
      </c>
      <c r="I88" s="15" t="str">
        <f>FIXED((D88*0+E88*1+F88*2),1,0)</f>
        <v>7.0</v>
      </c>
      <c r="J88" s="16" t="str">
        <f>FIXED((I88/(D88+E88+F88)),1,0)</f>
        <v>0.5</v>
      </c>
      <c r="K88" s="16">
        <f>D88/H88</f>
        <v>0.66666666666666663</v>
      </c>
      <c r="L88" s="16">
        <f>E88/H88</f>
        <v>0.2</v>
      </c>
      <c r="M88" s="16">
        <f>F88/H88</f>
        <v>0.13333333333333333</v>
      </c>
      <c r="N88" s="16">
        <f>G88/H88</f>
        <v>0</v>
      </c>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row>
    <row r="89" spans="1:102" s="4" customFormat="1" ht="20.25" customHeight="1" x14ac:dyDescent="0.25">
      <c r="A89" s="58" t="s">
        <v>102</v>
      </c>
      <c r="B89" s="58"/>
      <c r="C89" s="58"/>
      <c r="D89" s="42" t="s">
        <v>12</v>
      </c>
      <c r="E89" s="43"/>
      <c r="F89" s="43"/>
      <c r="G89" s="44"/>
      <c r="H89" s="48" t="s">
        <v>13</v>
      </c>
      <c r="I89" s="49"/>
      <c r="J89" s="49"/>
      <c r="K89" s="49"/>
      <c r="L89" s="49"/>
      <c r="M89" s="49"/>
      <c r="N89" s="50"/>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row>
    <row r="90" spans="1:102" s="4" customFormat="1" ht="20.25" customHeight="1" thickBot="1" x14ac:dyDescent="0.3">
      <c r="A90" s="59"/>
      <c r="B90" s="59"/>
      <c r="C90" s="59"/>
      <c r="D90" s="45"/>
      <c r="E90" s="46"/>
      <c r="F90" s="46"/>
      <c r="G90" s="47"/>
      <c r="H90" s="51"/>
      <c r="I90" s="52"/>
      <c r="J90" s="52"/>
      <c r="K90" s="52"/>
      <c r="L90" s="52"/>
      <c r="M90" s="52"/>
      <c r="N90" s="53"/>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row>
    <row r="91" spans="1:102" s="4" customFormat="1" ht="53.1" customHeight="1" x14ac:dyDescent="0.25">
      <c r="A91" s="60"/>
      <c r="B91" s="60"/>
      <c r="C91" s="60"/>
      <c r="D91" s="11" t="s">
        <v>99</v>
      </c>
      <c r="E91" s="9" t="s">
        <v>100</v>
      </c>
      <c r="F91" s="11" t="s">
        <v>87</v>
      </c>
      <c r="G91" s="9" t="s">
        <v>88</v>
      </c>
      <c r="H91" s="12" t="s">
        <v>89</v>
      </c>
      <c r="I91" s="12" t="s">
        <v>90</v>
      </c>
      <c r="J91" s="12" t="s">
        <v>91</v>
      </c>
      <c r="K91" s="12" t="s">
        <v>92</v>
      </c>
      <c r="L91" s="12" t="s">
        <v>93</v>
      </c>
      <c r="M91" s="12" t="s">
        <v>94</v>
      </c>
      <c r="N91" s="10" t="s">
        <v>95</v>
      </c>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row>
    <row r="92" spans="1:102" ht="47.1" customHeight="1" x14ac:dyDescent="0.45">
      <c r="A92" s="61" t="s">
        <v>112</v>
      </c>
      <c r="B92" s="61"/>
      <c r="C92" s="61"/>
      <c r="D92" s="18">
        <v>1</v>
      </c>
      <c r="E92" s="17">
        <v>0</v>
      </c>
      <c r="F92" s="17">
        <v>15</v>
      </c>
      <c r="G92" s="17">
        <v>0</v>
      </c>
      <c r="H92" s="15">
        <f>SUM(D92:G92)</f>
        <v>16</v>
      </c>
      <c r="I92" s="15" t="str">
        <f>FIXED((D92*0+E92*1+F92*2),1,0)</f>
        <v>30.0</v>
      </c>
      <c r="J92" s="16" t="str">
        <f>FIXED((I92/(D92+E92+F92)),1,0)</f>
        <v>1.9</v>
      </c>
      <c r="K92" s="16">
        <f>D92/H92</f>
        <v>6.25E-2</v>
      </c>
      <c r="L92" s="16">
        <f>E92/H92</f>
        <v>0</v>
      </c>
      <c r="M92" s="16">
        <f>F92/H92</f>
        <v>0.9375</v>
      </c>
      <c r="N92" s="16">
        <f>G92/H92</f>
        <v>0</v>
      </c>
    </row>
    <row r="93" spans="1:102" s="1" customFormat="1" ht="42.75" customHeight="1" x14ac:dyDescent="0.45">
      <c r="A93" s="73" t="s">
        <v>113</v>
      </c>
      <c r="B93" s="73"/>
      <c r="C93" s="73"/>
      <c r="D93" s="14">
        <v>1</v>
      </c>
      <c r="E93" s="14">
        <v>2</v>
      </c>
      <c r="F93" s="14">
        <v>13</v>
      </c>
      <c r="G93" s="14">
        <v>0</v>
      </c>
      <c r="H93" s="15">
        <f>SUM(D93:G93)</f>
        <v>16</v>
      </c>
      <c r="I93" s="15" t="str">
        <f>FIXED((D93*0+E93*1+F93*2),1,0)</f>
        <v>28.0</v>
      </c>
      <c r="J93" s="16" t="str">
        <f>FIXED((I93/(D93+E93+F93)),1,0)</f>
        <v>1.8</v>
      </c>
      <c r="K93" s="16">
        <f>D93/H93</f>
        <v>6.25E-2</v>
      </c>
      <c r="L93" s="16">
        <f>E93/H93</f>
        <v>0.125</v>
      </c>
      <c r="M93" s="16">
        <f>F93/H93</f>
        <v>0.8125</v>
      </c>
      <c r="N93" s="16">
        <f>G93/H93</f>
        <v>0</v>
      </c>
      <c r="O93"/>
      <c r="P93"/>
      <c r="Q93"/>
      <c r="R93"/>
      <c r="S93"/>
    </row>
    <row r="94" spans="1:102" ht="33.75" customHeight="1" x14ac:dyDescent="0.45">
      <c r="A94" s="61" t="s">
        <v>86</v>
      </c>
      <c r="B94" s="61"/>
      <c r="C94" s="61"/>
      <c r="D94" s="17">
        <v>0</v>
      </c>
      <c r="E94" s="17">
        <v>2</v>
      </c>
      <c r="F94" s="17">
        <v>14</v>
      </c>
      <c r="G94" s="17">
        <v>0</v>
      </c>
      <c r="H94" s="15">
        <f>SUM(D94:G94)</f>
        <v>16</v>
      </c>
      <c r="I94" s="15" t="str">
        <f>FIXED((D94*0+E94*1+F94*2),1,0)</f>
        <v>30.0</v>
      </c>
      <c r="J94" s="16" t="str">
        <f>FIXED((I94/(D94+E94+F94)),1,0)</f>
        <v>1.9</v>
      </c>
      <c r="K94" s="16">
        <f>D94/H94</f>
        <v>0</v>
      </c>
      <c r="L94" s="16">
        <f>E94/H94</f>
        <v>0.125</v>
      </c>
      <c r="M94" s="16">
        <f>F94/H94</f>
        <v>0.875</v>
      </c>
      <c r="N94" s="16">
        <f>G94/H94</f>
        <v>0</v>
      </c>
    </row>
    <row r="95" spans="1:102" s="1" customFormat="1" ht="42" customHeight="1" x14ac:dyDescent="0.45">
      <c r="A95" s="62" t="s">
        <v>114</v>
      </c>
      <c r="B95" s="62"/>
      <c r="C95" s="62"/>
      <c r="D95" s="19"/>
      <c r="E95" s="19"/>
      <c r="F95" s="22"/>
      <c r="G95" s="20"/>
      <c r="H95" s="20"/>
      <c r="I95" s="20"/>
      <c r="J95" s="25"/>
      <c r="K95" s="25"/>
      <c r="L95" s="25"/>
      <c r="M95" s="25"/>
      <c r="N95" s="25"/>
      <c r="O95"/>
      <c r="P95"/>
      <c r="Q95"/>
      <c r="R95"/>
      <c r="S95"/>
    </row>
    <row r="96" spans="1:102" ht="32.1" customHeight="1" x14ac:dyDescent="0.45">
      <c r="A96" s="75" t="s">
        <v>41</v>
      </c>
      <c r="B96" s="75"/>
      <c r="C96" s="75"/>
      <c r="D96" s="13"/>
      <c r="E96" s="13"/>
      <c r="F96" s="13"/>
      <c r="G96" s="13"/>
      <c r="H96" s="7"/>
      <c r="I96" s="7"/>
      <c r="J96" s="7"/>
      <c r="K96" s="7"/>
      <c r="L96" s="7"/>
      <c r="M96" s="7"/>
      <c r="N96" s="7"/>
    </row>
    <row r="97" spans="1:19" s="1" customFormat="1" ht="44.1" customHeight="1" x14ac:dyDescent="0.45">
      <c r="A97" s="73" t="s">
        <v>48</v>
      </c>
      <c r="B97" s="74"/>
      <c r="C97" s="74"/>
      <c r="D97" s="13"/>
      <c r="E97" s="13"/>
      <c r="F97" s="13"/>
      <c r="G97" s="13"/>
      <c r="H97" s="7"/>
      <c r="I97" s="7"/>
      <c r="J97" s="7"/>
      <c r="K97" s="7"/>
      <c r="L97" s="7"/>
      <c r="M97" s="7"/>
      <c r="N97" s="7"/>
      <c r="O97"/>
      <c r="P97"/>
      <c r="Q97"/>
      <c r="R97"/>
      <c r="S97"/>
    </row>
    <row r="98" spans="1:19" ht="44.1" customHeight="1" x14ac:dyDescent="0.45">
      <c r="A98" s="61" t="s">
        <v>45</v>
      </c>
      <c r="B98" s="61"/>
      <c r="C98" s="61"/>
      <c r="D98" s="13"/>
      <c r="E98" s="13"/>
      <c r="F98" s="13"/>
      <c r="G98" s="13"/>
      <c r="H98" s="7"/>
      <c r="I98" s="7"/>
      <c r="J98" s="7"/>
      <c r="K98" s="7"/>
      <c r="L98" s="7"/>
      <c r="M98" s="7"/>
      <c r="N98" s="7"/>
    </row>
    <row r="99" spans="1:19" s="1" customFormat="1" ht="32.1" customHeight="1" x14ac:dyDescent="0.45">
      <c r="A99" s="76" t="s">
        <v>46</v>
      </c>
      <c r="B99" s="76"/>
      <c r="C99" s="76"/>
      <c r="D99" s="13"/>
      <c r="E99" s="13"/>
      <c r="F99" s="13"/>
      <c r="G99" s="13"/>
      <c r="H99" s="7"/>
      <c r="I99" s="7"/>
      <c r="J99" s="7"/>
      <c r="K99" s="7"/>
      <c r="L99" s="7"/>
      <c r="M99" s="7"/>
      <c r="N99" s="7"/>
      <c r="O99"/>
      <c r="P99"/>
      <c r="Q99"/>
      <c r="R99"/>
      <c r="S99"/>
    </row>
    <row r="100" spans="1:19" ht="33.75" customHeight="1" x14ac:dyDescent="0.45">
      <c r="A100" s="75" t="s">
        <v>47</v>
      </c>
      <c r="B100" s="75"/>
      <c r="C100" s="75"/>
      <c r="D100" s="17">
        <v>0</v>
      </c>
      <c r="E100" s="17">
        <v>1</v>
      </c>
      <c r="F100" s="17">
        <v>15</v>
      </c>
      <c r="G100" s="17">
        <v>0</v>
      </c>
      <c r="H100" s="15">
        <f>SUM(D100:G100)</f>
        <v>16</v>
      </c>
      <c r="I100" s="15" t="str">
        <f>FIXED((D100*0+E100*1+F100*2),1,0)</f>
        <v>31.0</v>
      </c>
      <c r="J100" s="16" t="str">
        <f>FIXED((I100/(D100+E100+F100)),1,0)</f>
        <v>1.9</v>
      </c>
      <c r="K100" s="16">
        <f>D100/H100</f>
        <v>0</v>
      </c>
      <c r="L100" s="16">
        <f>E100/H100</f>
        <v>6.25E-2</v>
      </c>
      <c r="M100" s="16">
        <f>F100/H100</f>
        <v>0.9375</v>
      </c>
      <c r="N100" s="16">
        <f>G100/H100</f>
        <v>0</v>
      </c>
    </row>
    <row r="101" spans="1:19" ht="50.25" customHeight="1" x14ac:dyDescent="0.25">
      <c r="A101" s="65"/>
      <c r="B101" s="65"/>
      <c r="C101" s="65"/>
    </row>
  </sheetData>
  <mergeCells count="96">
    <mergeCell ref="A3:J3"/>
    <mergeCell ref="A5:J5"/>
    <mergeCell ref="A7:J7"/>
    <mergeCell ref="A4:C4"/>
    <mergeCell ref="D10:G11"/>
    <mergeCell ref="H10:N11"/>
    <mergeCell ref="A62:C62"/>
    <mergeCell ref="A24:C24"/>
    <mergeCell ref="A29:C31"/>
    <mergeCell ref="A16:C16"/>
    <mergeCell ref="A17:C17"/>
    <mergeCell ref="A43:C43"/>
    <mergeCell ref="A44:C44"/>
    <mergeCell ref="A35:C35"/>
    <mergeCell ref="A59:C59"/>
    <mergeCell ref="A57:C57"/>
    <mergeCell ref="A55:C55"/>
    <mergeCell ref="A56:C56"/>
    <mergeCell ref="A58:C58"/>
    <mergeCell ref="A51:C51"/>
    <mergeCell ref="A52:C52"/>
    <mergeCell ref="H29:N30"/>
    <mergeCell ref="H48:N49"/>
    <mergeCell ref="D48:G49"/>
    <mergeCell ref="A33:C33"/>
    <mergeCell ref="A34:C34"/>
    <mergeCell ref="A36:C36"/>
    <mergeCell ref="A37:C37"/>
    <mergeCell ref="A38:C38"/>
    <mergeCell ref="A39:C39"/>
    <mergeCell ref="A45:C45"/>
    <mergeCell ref="A46:C46"/>
    <mergeCell ref="A47:C47"/>
    <mergeCell ref="A40:C40"/>
    <mergeCell ref="A42:C42"/>
    <mergeCell ref="A48:C50"/>
    <mergeCell ref="A53:C53"/>
    <mergeCell ref="A54:C54"/>
    <mergeCell ref="A73:C73"/>
    <mergeCell ref="A77:C77"/>
    <mergeCell ref="A98:C98"/>
    <mergeCell ref="A74:C74"/>
    <mergeCell ref="A75:C75"/>
    <mergeCell ref="A63:C65"/>
    <mergeCell ref="A85:C85"/>
    <mergeCell ref="A60:C60"/>
    <mergeCell ref="A67:C67"/>
    <mergeCell ref="A68:C68"/>
    <mergeCell ref="A69:C69"/>
    <mergeCell ref="A70:C70"/>
    <mergeCell ref="A76:C76"/>
    <mergeCell ref="A61:C61"/>
    <mergeCell ref="A100:C100"/>
    <mergeCell ref="A87:C87"/>
    <mergeCell ref="A88:C88"/>
    <mergeCell ref="A78:C78"/>
    <mergeCell ref="A79:C79"/>
    <mergeCell ref="A80:C80"/>
    <mergeCell ref="A95:C95"/>
    <mergeCell ref="A81:C81"/>
    <mergeCell ref="A82:C82"/>
    <mergeCell ref="A83:C83"/>
    <mergeCell ref="A84:C84"/>
    <mergeCell ref="A86:C86"/>
    <mergeCell ref="D29:G30"/>
    <mergeCell ref="A101:C101"/>
    <mergeCell ref="A20:C22"/>
    <mergeCell ref="A23:C23"/>
    <mergeCell ref="A25:C25"/>
    <mergeCell ref="A26:C26"/>
    <mergeCell ref="A27:C27"/>
    <mergeCell ref="A66:C66"/>
    <mergeCell ref="A32:C32"/>
    <mergeCell ref="A71:C71"/>
    <mergeCell ref="A97:C97"/>
    <mergeCell ref="A96:C96"/>
    <mergeCell ref="A92:C92"/>
    <mergeCell ref="A93:C93"/>
    <mergeCell ref="A94:C94"/>
    <mergeCell ref="A99:C99"/>
    <mergeCell ref="D63:G64"/>
    <mergeCell ref="D89:G90"/>
    <mergeCell ref="H63:N64"/>
    <mergeCell ref="H89:N90"/>
    <mergeCell ref="A10:C12"/>
    <mergeCell ref="H20:N21"/>
    <mergeCell ref="A89:C91"/>
    <mergeCell ref="A72:C72"/>
    <mergeCell ref="A41:C41"/>
    <mergeCell ref="A28:C28"/>
    <mergeCell ref="A18:C18"/>
    <mergeCell ref="A19:C19"/>
    <mergeCell ref="A13:C13"/>
    <mergeCell ref="A14:C14"/>
    <mergeCell ref="A15:C15"/>
    <mergeCell ref="D20:G21"/>
  </mergeCells>
  <phoneticPr fontId="4" type="noConversion"/>
  <pageMargins left="0.7" right="0.7" top="0.75" bottom="0.75" header="0.3" footer="0.3"/>
  <pageSetup orientation="portrait" horizontalDpi="4294967292" verticalDpi="4294967292"/>
  <legacy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X98"/>
  <sheetViews>
    <sheetView tabSelected="1" topLeftCell="A10" workbookViewId="0">
      <selection activeCell="J11" sqref="J11"/>
    </sheetView>
  </sheetViews>
  <sheetFormatPr defaultColWidth="11" defaultRowHeight="15.75" x14ac:dyDescent="0.25"/>
  <cols>
    <col min="1" max="1" width="20.375" style="29" customWidth="1"/>
    <col min="2" max="2" width="8.875" style="29" customWidth="1"/>
    <col min="3" max="3" width="13.375" style="29" customWidth="1"/>
    <col min="4" max="4" width="17.125" style="29" customWidth="1"/>
    <col min="5" max="5" width="15.875" style="29" customWidth="1"/>
    <col min="6" max="6" width="15.375" style="29" customWidth="1"/>
    <col min="7" max="11" width="14.5" style="29" customWidth="1"/>
    <col min="12" max="12" width="17.625" style="29" customWidth="1"/>
    <col min="13" max="14" width="14.5" style="29" customWidth="1"/>
  </cols>
  <sheetData>
    <row r="1" spans="1:102" s="29" customFormat="1" ht="26.25" x14ac:dyDescent="0.4">
      <c r="A1" s="97" t="s">
        <v>14</v>
      </c>
      <c r="B1" s="97"/>
      <c r="C1" s="97"/>
      <c r="D1" s="97"/>
      <c r="E1" s="97"/>
      <c r="F1" s="97"/>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row>
    <row r="2" spans="1:102" s="29" customFormat="1" x14ac:dyDescent="0.25">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row>
    <row r="3" spans="1:102" s="29" customFormat="1" ht="60" customHeight="1" x14ac:dyDescent="0.25">
      <c r="A3" s="85" t="s">
        <v>9</v>
      </c>
      <c r="B3" s="85"/>
      <c r="C3" s="85"/>
      <c r="D3" s="85"/>
      <c r="E3" s="85"/>
      <c r="F3" s="85"/>
      <c r="G3" s="85"/>
      <c r="H3" s="85"/>
      <c r="I3" s="85"/>
      <c r="J3" s="85"/>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row>
    <row r="4" spans="1:102" x14ac:dyDescent="0.25">
      <c r="A4"/>
      <c r="B4"/>
      <c r="C4"/>
      <c r="D4"/>
      <c r="E4"/>
      <c r="F4"/>
      <c r="G4"/>
      <c r="H4"/>
      <c r="I4"/>
      <c r="J4"/>
      <c r="K4"/>
      <c r="L4"/>
      <c r="M4"/>
      <c r="N4"/>
    </row>
    <row r="5" spans="1:102" ht="30" customHeight="1" x14ac:dyDescent="0.25">
      <c r="A5" s="98" t="s">
        <v>0</v>
      </c>
      <c r="B5" s="99"/>
      <c r="C5" s="99"/>
      <c r="D5" s="99"/>
      <c r="E5" s="99"/>
      <c r="F5" s="99"/>
      <c r="G5" s="99"/>
      <c r="H5" s="99"/>
      <c r="I5" s="99"/>
      <c r="J5" s="99"/>
      <c r="K5"/>
      <c r="L5"/>
      <c r="M5"/>
      <c r="N5"/>
    </row>
    <row r="6" spans="1:102" ht="16.5" thickBot="1" x14ac:dyDescent="0.3"/>
    <row r="7" spans="1:102" x14ac:dyDescent="0.25">
      <c r="A7" s="54" t="s">
        <v>76</v>
      </c>
      <c r="B7" s="55"/>
      <c r="C7" s="55"/>
      <c r="D7" s="42" t="s">
        <v>4</v>
      </c>
      <c r="E7" s="43"/>
      <c r="F7" s="43"/>
      <c r="G7" s="44"/>
      <c r="H7" s="48" t="s">
        <v>6</v>
      </c>
      <c r="I7" s="49"/>
      <c r="J7" s="49"/>
      <c r="K7" s="49"/>
      <c r="L7" s="49"/>
      <c r="M7" s="49"/>
      <c r="N7" s="50"/>
    </row>
    <row r="8" spans="1:102" ht="16.5" thickBot="1" x14ac:dyDescent="0.3">
      <c r="A8" s="56"/>
      <c r="B8" s="56"/>
      <c r="C8" s="56"/>
      <c r="D8" s="45"/>
      <c r="E8" s="46"/>
      <c r="F8" s="46"/>
      <c r="G8" s="47"/>
      <c r="H8" s="51"/>
      <c r="I8" s="52"/>
      <c r="J8" s="52"/>
      <c r="K8" s="52"/>
      <c r="L8" s="52"/>
      <c r="M8" s="52"/>
      <c r="N8" s="53"/>
    </row>
    <row r="9" spans="1:102" ht="40.5" x14ac:dyDescent="0.25">
      <c r="A9" s="57"/>
      <c r="B9" s="57"/>
      <c r="C9" s="57"/>
      <c r="D9" s="11" t="s">
        <v>40</v>
      </c>
      <c r="E9" s="9" t="s">
        <v>17</v>
      </c>
      <c r="F9" s="11" t="s">
        <v>18</v>
      </c>
      <c r="G9" s="9" t="s">
        <v>19</v>
      </c>
      <c r="H9" s="12" t="s">
        <v>25</v>
      </c>
      <c r="I9" s="12" t="s">
        <v>24</v>
      </c>
      <c r="J9" s="12" t="s">
        <v>26</v>
      </c>
      <c r="K9" s="12" t="s">
        <v>20</v>
      </c>
      <c r="L9" s="12" t="s">
        <v>21</v>
      </c>
      <c r="M9" s="12" t="s">
        <v>23</v>
      </c>
      <c r="N9" s="10" t="s">
        <v>22</v>
      </c>
    </row>
    <row r="10" spans="1:102" ht="36" customHeight="1" x14ac:dyDescent="0.45">
      <c r="A10" s="64" t="s">
        <v>72</v>
      </c>
      <c r="B10" s="64"/>
      <c r="C10" s="64"/>
      <c r="D10" s="35"/>
      <c r="E10" s="35"/>
      <c r="F10" s="35"/>
      <c r="G10" s="35"/>
      <c r="H10" s="15">
        <f t="shared" ref="H10" si="0">SUM(D10:G10)</f>
        <v>0</v>
      </c>
      <c r="I10" s="15" t="str">
        <f t="shared" ref="I10" si="1">FIXED((D10*0+E10*1+F10*2),1,0)</f>
        <v>0.0</v>
      </c>
      <c r="J10" s="28" t="e">
        <f>FIXED((I10/(D10+E10+F10)),1,0)</f>
        <v>#DIV/0!</v>
      </c>
      <c r="K10" s="28" t="e">
        <f t="shared" ref="K10" si="2">D10/H10</f>
        <v>#DIV/0!</v>
      </c>
      <c r="L10" s="28" t="e">
        <f t="shared" ref="L10" si="3">E10/H10</f>
        <v>#DIV/0!</v>
      </c>
      <c r="M10" s="28" t="e">
        <f t="shared" ref="M10" si="4">F10/H10</f>
        <v>#DIV/0!</v>
      </c>
      <c r="N10" s="28" t="e">
        <f t="shared" ref="N10" si="5">G10/H10</f>
        <v>#DIV/0!</v>
      </c>
    </row>
    <row r="11" spans="1:102" ht="36" customHeight="1" x14ac:dyDescent="0.45">
      <c r="A11" s="62" t="s">
        <v>80</v>
      </c>
      <c r="B11" s="62"/>
      <c r="C11" s="62"/>
      <c r="D11" s="14"/>
      <c r="E11" s="14"/>
      <c r="F11" s="14"/>
      <c r="G11" s="14"/>
      <c r="H11" s="15">
        <f t="shared" ref="H11:H16" si="6">SUM(D11:G11)</f>
        <v>0</v>
      </c>
      <c r="I11" s="15" t="str">
        <f t="shared" ref="I11:I16" si="7">FIXED((D11*0+E11*1+F11*2),1,0)</f>
        <v>0.0</v>
      </c>
      <c r="J11" s="28" t="e">
        <f t="shared" ref="J11:J16" si="8">FIXED((I11/(D11+E11+F11)),1,0)</f>
        <v>#DIV/0!</v>
      </c>
      <c r="K11" s="28" t="e">
        <f t="shared" ref="K11:K16" si="9">D11/H11</f>
        <v>#DIV/0!</v>
      </c>
      <c r="L11" s="28" t="e">
        <f t="shared" ref="L11:L16" si="10">E11/H11</f>
        <v>#DIV/0!</v>
      </c>
      <c r="M11" s="28" t="e">
        <f t="shared" ref="M11:M16" si="11">F11/H11</f>
        <v>#DIV/0!</v>
      </c>
      <c r="N11" s="28" t="e">
        <f t="shared" ref="N11:N16" si="12">G11/H11</f>
        <v>#DIV/0!</v>
      </c>
    </row>
    <row r="12" spans="1:102" ht="38.1" customHeight="1" x14ac:dyDescent="0.45">
      <c r="A12" s="63" t="s">
        <v>81</v>
      </c>
      <c r="B12" s="63"/>
      <c r="C12" s="63"/>
      <c r="D12" s="17"/>
      <c r="E12" s="17"/>
      <c r="F12" s="17"/>
      <c r="G12" s="17"/>
      <c r="H12" s="15">
        <f t="shared" si="6"/>
        <v>0</v>
      </c>
      <c r="I12" s="15" t="str">
        <f t="shared" si="7"/>
        <v>0.0</v>
      </c>
      <c r="J12" s="28" t="e">
        <f t="shared" si="8"/>
        <v>#DIV/0!</v>
      </c>
      <c r="K12" s="28" t="e">
        <f t="shared" si="9"/>
        <v>#DIV/0!</v>
      </c>
      <c r="L12" s="28" t="e">
        <f t="shared" si="10"/>
        <v>#DIV/0!</v>
      </c>
      <c r="M12" s="28" t="e">
        <f t="shared" si="11"/>
        <v>#DIV/0!</v>
      </c>
      <c r="N12" s="28" t="e">
        <f t="shared" si="12"/>
        <v>#DIV/0!</v>
      </c>
    </row>
    <row r="13" spans="1:102" ht="33" x14ac:dyDescent="0.45">
      <c r="A13" s="82" t="s">
        <v>82</v>
      </c>
      <c r="B13" s="83"/>
      <c r="C13" s="84"/>
      <c r="D13" s="14"/>
      <c r="E13" s="14"/>
      <c r="F13" s="14"/>
      <c r="G13" s="14"/>
      <c r="H13" s="15">
        <f t="shared" si="6"/>
        <v>0</v>
      </c>
      <c r="I13" s="15" t="str">
        <f t="shared" si="7"/>
        <v>0.0</v>
      </c>
      <c r="J13" s="28" t="e">
        <f t="shared" si="8"/>
        <v>#DIV/0!</v>
      </c>
      <c r="K13" s="28" t="e">
        <f t="shared" si="9"/>
        <v>#DIV/0!</v>
      </c>
      <c r="L13" s="28" t="e">
        <f t="shared" si="10"/>
        <v>#DIV/0!</v>
      </c>
      <c r="M13" s="28" t="e">
        <f t="shared" si="11"/>
        <v>#DIV/0!</v>
      </c>
      <c r="N13" s="28" t="e">
        <f t="shared" si="12"/>
        <v>#DIV/0!</v>
      </c>
    </row>
    <row r="14" spans="1:102" ht="39.950000000000003" customHeight="1" x14ac:dyDescent="0.45">
      <c r="A14" s="63" t="s">
        <v>83</v>
      </c>
      <c r="B14" s="63"/>
      <c r="C14" s="63"/>
      <c r="D14" s="17"/>
      <c r="E14" s="17"/>
      <c r="F14" s="17"/>
      <c r="G14" s="17"/>
      <c r="H14" s="15">
        <f t="shared" si="6"/>
        <v>0</v>
      </c>
      <c r="I14" s="15" t="str">
        <f t="shared" si="7"/>
        <v>0.0</v>
      </c>
      <c r="J14" s="28" t="e">
        <f t="shared" si="8"/>
        <v>#DIV/0!</v>
      </c>
      <c r="K14" s="28" t="e">
        <f t="shared" si="9"/>
        <v>#DIV/0!</v>
      </c>
      <c r="L14" s="28" t="e">
        <f t="shared" si="10"/>
        <v>#DIV/0!</v>
      </c>
      <c r="M14" s="28" t="e">
        <f t="shared" si="11"/>
        <v>#DIV/0!</v>
      </c>
      <c r="N14" s="28" t="e">
        <f t="shared" si="12"/>
        <v>#DIV/0!</v>
      </c>
    </row>
    <row r="15" spans="1:102" ht="39" customHeight="1" x14ac:dyDescent="0.45">
      <c r="A15" s="62" t="s">
        <v>109</v>
      </c>
      <c r="B15" s="62"/>
      <c r="C15" s="62"/>
      <c r="D15" s="14"/>
      <c r="E15" s="14"/>
      <c r="F15" s="14"/>
      <c r="G15" s="14"/>
      <c r="H15" s="15">
        <f t="shared" si="6"/>
        <v>0</v>
      </c>
      <c r="I15" s="15" t="str">
        <f t="shared" si="7"/>
        <v>0.0</v>
      </c>
      <c r="J15" s="28" t="e">
        <f t="shared" si="8"/>
        <v>#DIV/0!</v>
      </c>
      <c r="K15" s="28" t="e">
        <f t="shared" si="9"/>
        <v>#DIV/0!</v>
      </c>
      <c r="L15" s="28" t="e">
        <f t="shared" si="10"/>
        <v>#DIV/0!</v>
      </c>
      <c r="M15" s="28" t="e">
        <f t="shared" si="11"/>
        <v>#DIV/0!</v>
      </c>
      <c r="N15" s="28" t="e">
        <f t="shared" si="12"/>
        <v>#DIV/0!</v>
      </c>
    </row>
    <row r="16" spans="1:102" ht="41.1" customHeight="1" thickBot="1" x14ac:dyDescent="0.5">
      <c r="A16" s="63" t="s">
        <v>75</v>
      </c>
      <c r="B16" s="63"/>
      <c r="C16" s="63"/>
      <c r="D16" s="17"/>
      <c r="E16" s="17"/>
      <c r="F16" s="17"/>
      <c r="G16" s="17"/>
      <c r="H16" s="15">
        <f t="shared" si="6"/>
        <v>0</v>
      </c>
      <c r="I16" s="15" t="str">
        <f t="shared" si="7"/>
        <v>0.0</v>
      </c>
      <c r="J16" s="28" t="e">
        <f t="shared" si="8"/>
        <v>#DIV/0!</v>
      </c>
      <c r="K16" s="28" t="e">
        <f t="shared" si="9"/>
        <v>#DIV/0!</v>
      </c>
      <c r="L16" s="28" t="e">
        <f t="shared" si="10"/>
        <v>#DIV/0!</v>
      </c>
      <c r="M16" s="28" t="e">
        <f t="shared" si="11"/>
        <v>#DIV/0!</v>
      </c>
      <c r="N16" s="28" t="e">
        <f t="shared" si="12"/>
        <v>#DIV/0!</v>
      </c>
    </row>
    <row r="17" spans="1:14" ht="15" customHeight="1" x14ac:dyDescent="0.25">
      <c r="A17" s="58" t="s">
        <v>97</v>
      </c>
      <c r="B17" s="66"/>
      <c r="C17" s="66"/>
      <c r="D17" s="42" t="s">
        <v>4</v>
      </c>
      <c r="E17" s="43"/>
      <c r="F17" s="43"/>
      <c r="G17" s="44"/>
      <c r="H17" s="48" t="s">
        <v>6</v>
      </c>
      <c r="I17" s="49"/>
      <c r="J17" s="49"/>
      <c r="K17" s="49"/>
      <c r="L17" s="49"/>
      <c r="M17" s="49"/>
      <c r="N17" s="50"/>
    </row>
    <row r="18" spans="1:14" ht="15.95" customHeight="1" thickBot="1" x14ac:dyDescent="0.3">
      <c r="A18" s="67"/>
      <c r="B18" s="67"/>
      <c r="C18" s="67"/>
      <c r="D18" s="45"/>
      <c r="E18" s="46"/>
      <c r="F18" s="46"/>
      <c r="G18" s="47"/>
      <c r="H18" s="51"/>
      <c r="I18" s="52"/>
      <c r="J18" s="52"/>
      <c r="K18" s="52"/>
      <c r="L18" s="52"/>
      <c r="M18" s="52"/>
      <c r="N18" s="53"/>
    </row>
    <row r="19" spans="1:14" ht="40.5" x14ac:dyDescent="0.25">
      <c r="A19" s="68"/>
      <c r="B19" s="68"/>
      <c r="C19" s="68"/>
      <c r="D19" s="11" t="s">
        <v>40</v>
      </c>
      <c r="E19" s="9" t="s">
        <v>17</v>
      </c>
      <c r="F19" s="11" t="s">
        <v>18</v>
      </c>
      <c r="G19" s="9" t="s">
        <v>19</v>
      </c>
      <c r="H19" s="12" t="s">
        <v>25</v>
      </c>
      <c r="I19" s="12" t="s">
        <v>24</v>
      </c>
      <c r="J19" s="12" t="s">
        <v>26</v>
      </c>
      <c r="K19" s="12" t="s">
        <v>20</v>
      </c>
      <c r="L19" s="12" t="s">
        <v>21</v>
      </c>
      <c r="M19" s="12" t="s">
        <v>23</v>
      </c>
      <c r="N19" s="10" t="s">
        <v>22</v>
      </c>
    </row>
    <row r="20" spans="1:14" ht="39" customHeight="1" x14ac:dyDescent="0.45">
      <c r="A20" s="69" t="s">
        <v>34</v>
      </c>
      <c r="B20" s="63"/>
      <c r="C20" s="63"/>
      <c r="D20" s="17"/>
      <c r="E20" s="17"/>
      <c r="F20" s="17"/>
      <c r="G20" s="17"/>
      <c r="H20" s="15">
        <f>SUM(D20:G20)</f>
        <v>0</v>
      </c>
      <c r="I20" s="15" t="str">
        <f>FIXED((D20*0+E20*1+F20*2),1,0)</f>
        <v>0.0</v>
      </c>
      <c r="J20" s="28" t="e">
        <f>FIXED((I20/(D20+E20+F20)),1,0)</f>
        <v>#DIV/0!</v>
      </c>
      <c r="K20" s="28" t="e">
        <f>D20/H20</f>
        <v>#DIV/0!</v>
      </c>
      <c r="L20" s="28" t="e">
        <f>E20/H20</f>
        <v>#DIV/0!</v>
      </c>
      <c r="M20" s="28" t="e">
        <f>F20/H20</f>
        <v>#DIV/0!</v>
      </c>
      <c r="N20" s="28" t="e">
        <f>G20/H20</f>
        <v>#DIV/0!</v>
      </c>
    </row>
    <row r="21" spans="1:14" ht="36.950000000000003" customHeight="1" x14ac:dyDescent="0.45">
      <c r="A21" s="72" t="s">
        <v>68</v>
      </c>
      <c r="B21" s="62"/>
      <c r="C21" s="62"/>
      <c r="D21" s="14"/>
      <c r="E21" s="14"/>
      <c r="F21" s="14"/>
      <c r="G21" s="14"/>
      <c r="H21" s="15">
        <f>SUM(D21:G21)</f>
        <v>0</v>
      </c>
      <c r="I21" s="15" t="str">
        <f>FIXED((D21*0+E21*1+F21*2),1,0)</f>
        <v>0.0</v>
      </c>
      <c r="J21" s="28" t="e">
        <f>FIXED((I21/(D21+E21+F21)),1,0)</f>
        <v>#DIV/0!</v>
      </c>
      <c r="K21" s="28" t="e">
        <f>D21/H21</f>
        <v>#DIV/0!</v>
      </c>
      <c r="L21" s="28" t="e">
        <f>E21/H21</f>
        <v>#DIV/0!</v>
      </c>
      <c r="M21" s="28" t="e">
        <f>F21/H21</f>
        <v>#DIV/0!</v>
      </c>
      <c r="N21" s="28" t="e">
        <f>G21/H21</f>
        <v>#DIV/0!</v>
      </c>
    </row>
    <row r="22" spans="1:14" ht="45" customHeight="1" x14ac:dyDescent="0.45">
      <c r="A22" s="70" t="s">
        <v>36</v>
      </c>
      <c r="B22" s="71"/>
      <c r="C22" s="71"/>
      <c r="D22" s="17"/>
      <c r="E22" s="17"/>
      <c r="F22" s="17"/>
      <c r="G22" s="17"/>
      <c r="H22" s="15">
        <f>SUM(D22:G22)</f>
        <v>0</v>
      </c>
      <c r="I22" s="15" t="str">
        <f>FIXED((D22*0+E22*1+F22*2),1,0)</f>
        <v>0.0</v>
      </c>
      <c r="J22" s="28" t="e">
        <f>FIXED((I22/(D22+E22+F22)),1,0)</f>
        <v>#DIV/0!</v>
      </c>
      <c r="K22" s="28" t="e">
        <f>D22/H22</f>
        <v>#DIV/0!</v>
      </c>
      <c r="L22" s="28" t="e">
        <f>E22/H22</f>
        <v>#DIV/0!</v>
      </c>
      <c r="M22" s="28" t="e">
        <f>F22/H22</f>
        <v>#DIV/0!</v>
      </c>
      <c r="N22" s="28" t="e">
        <f>G22/H22</f>
        <v>#DIV/0!</v>
      </c>
    </row>
    <row r="23" spans="1:14" ht="39" customHeight="1" x14ac:dyDescent="0.45">
      <c r="A23" s="72" t="s">
        <v>35</v>
      </c>
      <c r="B23" s="62"/>
      <c r="C23" s="62"/>
      <c r="D23" s="14"/>
      <c r="E23" s="14"/>
      <c r="F23" s="14"/>
      <c r="G23" s="14"/>
      <c r="H23" s="15">
        <f>SUM(D23:G23)</f>
        <v>0</v>
      </c>
      <c r="I23" s="15" t="str">
        <f>FIXED((D23*0+E23*1+F23*2),1,0)</f>
        <v>0.0</v>
      </c>
      <c r="J23" s="28" t="e">
        <f>FIXED((I23/(D23+E23+F23)),1,0)</f>
        <v>#DIV/0!</v>
      </c>
      <c r="K23" s="28" t="e">
        <f>D23/H23</f>
        <v>#DIV/0!</v>
      </c>
      <c r="L23" s="28" t="e">
        <f>E23/H23</f>
        <v>#DIV/0!</v>
      </c>
      <c r="M23" s="28" t="e">
        <f>F23/H23</f>
        <v>#DIV/0!</v>
      </c>
      <c r="N23" s="28" t="e">
        <f>G23/H23</f>
        <v>#DIV/0!</v>
      </c>
    </row>
    <row r="24" spans="1:14" ht="56.1" customHeight="1" x14ac:dyDescent="0.45">
      <c r="A24" s="69" t="s">
        <v>116</v>
      </c>
      <c r="B24" s="63"/>
      <c r="C24" s="63"/>
      <c r="D24" s="17"/>
      <c r="E24" s="17"/>
      <c r="F24" s="17"/>
      <c r="G24" s="17"/>
      <c r="H24" s="15">
        <f>SUM(D24:G24)</f>
        <v>0</v>
      </c>
      <c r="I24" s="15" t="str">
        <f>FIXED((D24*0+E24*1+F24*2),1,0)</f>
        <v>0.0</v>
      </c>
      <c r="J24" s="28" t="e">
        <f>FIXED((I24/(D24+E24+F24)),1,0)</f>
        <v>#DIV/0!</v>
      </c>
      <c r="K24" s="28" t="e">
        <f>D24/H24</f>
        <v>#DIV/0!</v>
      </c>
      <c r="L24" s="28" t="e">
        <f>E24/H24</f>
        <v>#DIV/0!</v>
      </c>
      <c r="M24" s="28" t="e">
        <f>F24/H24</f>
        <v>#DIV/0!</v>
      </c>
      <c r="N24" s="28" t="e">
        <f>G24/H24</f>
        <v>#DIV/0!</v>
      </c>
    </row>
    <row r="25" spans="1:14" ht="33.75" thickBot="1" x14ac:dyDescent="0.5">
      <c r="A25" s="62" t="s">
        <v>16</v>
      </c>
      <c r="B25" s="62"/>
      <c r="C25" s="62"/>
      <c r="D25" s="38"/>
      <c r="E25" s="38"/>
      <c r="F25" s="14"/>
      <c r="G25" s="14"/>
      <c r="H25" s="15">
        <f t="shared" ref="H25" si="13">SUM(D25:G25)</f>
        <v>0</v>
      </c>
      <c r="I25" s="15" t="str">
        <f t="shared" ref="I25" si="14">FIXED((D25*0+E25*1+F25*2),1,0)</f>
        <v>0.0</v>
      </c>
      <c r="J25" s="28" t="e">
        <f t="shared" ref="J25" si="15">FIXED((I25/(D25+E25+F25)),1,0)</f>
        <v>#DIV/0!</v>
      </c>
      <c r="K25" s="28" t="e">
        <f t="shared" ref="K25" si="16">D25/H25</f>
        <v>#DIV/0!</v>
      </c>
      <c r="L25" s="28" t="e">
        <f t="shared" ref="L25" si="17">E25/H25</f>
        <v>#DIV/0!</v>
      </c>
      <c r="M25" s="28" t="e">
        <f t="shared" ref="M25" si="18">F25/H25</f>
        <v>#DIV/0!</v>
      </c>
      <c r="N25" s="28" t="e">
        <f t="shared" ref="N25" si="19">G25/H25</f>
        <v>#DIV/0!</v>
      </c>
    </row>
    <row r="26" spans="1:14" ht="15" customHeight="1" x14ac:dyDescent="0.25">
      <c r="A26" s="58" t="s">
        <v>98</v>
      </c>
      <c r="B26" s="66"/>
      <c r="C26" s="66"/>
      <c r="D26" s="42" t="s">
        <v>4</v>
      </c>
      <c r="E26" s="43"/>
      <c r="F26" s="43"/>
      <c r="G26" s="44"/>
      <c r="H26" s="48" t="s">
        <v>6</v>
      </c>
      <c r="I26" s="49"/>
      <c r="J26" s="49"/>
      <c r="K26" s="49"/>
      <c r="L26" s="49"/>
      <c r="M26" s="49"/>
      <c r="N26" s="50"/>
    </row>
    <row r="27" spans="1:14" ht="15.95" customHeight="1" thickBot="1" x14ac:dyDescent="0.3">
      <c r="A27" s="67"/>
      <c r="B27" s="67"/>
      <c r="C27" s="67"/>
      <c r="D27" s="45"/>
      <c r="E27" s="46"/>
      <c r="F27" s="46"/>
      <c r="G27" s="47"/>
      <c r="H27" s="51"/>
      <c r="I27" s="52"/>
      <c r="J27" s="52"/>
      <c r="K27" s="52"/>
      <c r="L27" s="52"/>
      <c r="M27" s="52"/>
      <c r="N27" s="53"/>
    </row>
    <row r="28" spans="1:14" ht="40.5" x14ac:dyDescent="0.25">
      <c r="A28" s="68"/>
      <c r="B28" s="68"/>
      <c r="C28" s="68"/>
      <c r="D28" s="11" t="s">
        <v>40</v>
      </c>
      <c r="E28" s="9" t="s">
        <v>17</v>
      </c>
      <c r="F28" s="11" t="s">
        <v>18</v>
      </c>
      <c r="G28" s="9" t="s">
        <v>19</v>
      </c>
      <c r="H28" s="12" t="s">
        <v>25</v>
      </c>
      <c r="I28" s="12" t="s">
        <v>24</v>
      </c>
      <c r="J28" s="12" t="s">
        <v>26</v>
      </c>
      <c r="K28" s="12" t="s">
        <v>20</v>
      </c>
      <c r="L28" s="12" t="s">
        <v>21</v>
      </c>
      <c r="M28" s="12" t="s">
        <v>23</v>
      </c>
      <c r="N28" s="10" t="s">
        <v>22</v>
      </c>
    </row>
    <row r="29" spans="1:14" ht="39.950000000000003" customHeight="1" x14ac:dyDescent="0.45">
      <c r="A29" s="63" t="s">
        <v>79</v>
      </c>
      <c r="B29" s="63"/>
      <c r="C29" s="63"/>
      <c r="D29" s="17"/>
      <c r="E29" s="17"/>
      <c r="F29" s="17"/>
      <c r="G29" s="17"/>
      <c r="H29" s="15">
        <f>SUM(D29:G29)</f>
        <v>0</v>
      </c>
      <c r="I29" s="15" t="str">
        <f>FIXED((D29*0+E29*1+F29*2),1,0)</f>
        <v>0.0</v>
      </c>
      <c r="J29" s="28" t="e">
        <f>FIXED((I29/(D29+E29+F29)),1,0)</f>
        <v>#DIV/0!</v>
      </c>
      <c r="K29" s="28" t="e">
        <f>D29/H29</f>
        <v>#DIV/0!</v>
      </c>
      <c r="L29" s="28" t="e">
        <f>E29/H29</f>
        <v>#DIV/0!</v>
      </c>
      <c r="M29" s="28" t="e">
        <f>F29/H29</f>
        <v>#DIV/0!</v>
      </c>
      <c r="N29" s="28" t="e">
        <f>G29/H29</f>
        <v>#DIV/0!</v>
      </c>
    </row>
    <row r="30" spans="1:14" ht="39.950000000000003" customHeight="1" x14ac:dyDescent="0.45">
      <c r="A30" s="62" t="s">
        <v>37</v>
      </c>
      <c r="B30" s="62"/>
      <c r="C30" s="62"/>
      <c r="D30" s="14"/>
      <c r="E30" s="14"/>
      <c r="F30" s="14"/>
      <c r="G30" s="14"/>
      <c r="H30" s="15">
        <f>SUM(D30:G30)</f>
        <v>0</v>
      </c>
      <c r="I30" s="15" t="str">
        <f>FIXED((D30*0+E30*1+F30*2),1,0)</f>
        <v>0.0</v>
      </c>
      <c r="J30" s="28" t="e">
        <f>FIXED((I30/(D30+E30+F30)),1,0)</f>
        <v>#DIV/0!</v>
      </c>
      <c r="K30" s="28" t="e">
        <f>D30/H30</f>
        <v>#DIV/0!</v>
      </c>
      <c r="L30" s="28" t="e">
        <f>E30/H30</f>
        <v>#DIV/0!</v>
      </c>
      <c r="M30" s="28" t="e">
        <f>F30/H30</f>
        <v>#DIV/0!</v>
      </c>
      <c r="N30" s="28" t="e">
        <f>G30/H30</f>
        <v>#DIV/0!</v>
      </c>
    </row>
    <row r="31" spans="1:14" ht="39.950000000000003" customHeight="1" x14ac:dyDescent="0.45">
      <c r="A31" s="63" t="s">
        <v>84</v>
      </c>
      <c r="B31" s="63"/>
      <c r="C31" s="63"/>
      <c r="D31" s="17"/>
      <c r="E31" s="17"/>
      <c r="F31" s="17"/>
      <c r="G31" s="17"/>
      <c r="H31" s="15">
        <f>SUM(D31:G31)</f>
        <v>0</v>
      </c>
      <c r="I31" s="15" t="str">
        <f>FIXED((D31*0+E31*1+F31*2),1,0)</f>
        <v>0.0</v>
      </c>
      <c r="J31" s="28" t="e">
        <f>FIXED((I31/(D31+E31+F31)),1,0)</f>
        <v>#DIV/0!</v>
      </c>
      <c r="K31" s="28" t="e">
        <f>D31/H31</f>
        <v>#DIV/0!</v>
      </c>
      <c r="L31" s="28" t="e">
        <f>E31/H31</f>
        <v>#DIV/0!</v>
      </c>
      <c r="M31" s="28" t="e">
        <f>F31/H31</f>
        <v>#DIV/0!</v>
      </c>
      <c r="N31" s="28" t="e">
        <f>G31/H31</f>
        <v>#DIV/0!</v>
      </c>
    </row>
    <row r="32" spans="1:14" ht="39" customHeight="1" x14ac:dyDescent="0.45">
      <c r="A32" s="62" t="s">
        <v>85</v>
      </c>
      <c r="B32" s="62"/>
      <c r="C32" s="62"/>
      <c r="D32" s="14"/>
      <c r="E32" s="14"/>
      <c r="F32" s="14"/>
      <c r="G32" s="14"/>
      <c r="H32" s="15">
        <f>SUM(D32:G32)</f>
        <v>0</v>
      </c>
      <c r="I32" s="15" t="str">
        <f>FIXED((D32*0+E32*1+F32*2),1,0)</f>
        <v>0.0</v>
      </c>
      <c r="J32" s="28" t="e">
        <f>FIXED((I32/(D32+E32+F32)),1,0)</f>
        <v>#DIV/0!</v>
      </c>
      <c r="K32" s="28" t="e">
        <f>D32/H32</f>
        <v>#DIV/0!</v>
      </c>
      <c r="L32" s="28" t="e">
        <f>E32/H32</f>
        <v>#DIV/0!</v>
      </c>
      <c r="M32" s="28" t="e">
        <f>F32/H32</f>
        <v>#DIV/0!</v>
      </c>
      <c r="N32" s="28" t="e">
        <f>G32/H32</f>
        <v>#DIV/0!</v>
      </c>
    </row>
    <row r="33" spans="1:14" ht="39" customHeight="1" x14ac:dyDescent="0.45">
      <c r="A33" s="63" t="s">
        <v>103</v>
      </c>
      <c r="B33" s="63"/>
      <c r="C33" s="63"/>
      <c r="D33" s="35"/>
      <c r="E33" s="35"/>
      <c r="F33" s="21"/>
      <c r="G33" s="21"/>
      <c r="H33" s="15">
        <f t="shared" ref="H33" si="20">SUM(D33:G33)</f>
        <v>0</v>
      </c>
      <c r="I33" s="15" t="str">
        <f t="shared" ref="I33" si="21">FIXED((D33*0+E33*1+F33*2),1,0)</f>
        <v>0.0</v>
      </c>
      <c r="J33" s="28" t="e">
        <f t="shared" ref="J33" si="22">FIXED((I33/(D33+E33+F33)),1,0)</f>
        <v>#DIV/0!</v>
      </c>
      <c r="K33" s="28" t="e">
        <f t="shared" ref="K33" si="23">D33/H33</f>
        <v>#DIV/0!</v>
      </c>
      <c r="L33" s="28" t="e">
        <f t="shared" ref="L33" si="24">E33/H33</f>
        <v>#DIV/0!</v>
      </c>
      <c r="M33" s="28" t="e">
        <f t="shared" ref="M33" si="25">F33/H33</f>
        <v>#DIV/0!</v>
      </c>
      <c r="N33" s="28" t="e">
        <f t="shared" ref="N33" si="26">G33/H33</f>
        <v>#DIV/0!</v>
      </c>
    </row>
    <row r="34" spans="1:14" ht="33.950000000000003" customHeight="1" x14ac:dyDescent="0.45">
      <c r="A34" s="77" t="s">
        <v>115</v>
      </c>
      <c r="B34" s="77"/>
      <c r="C34" s="77"/>
      <c r="D34" s="14"/>
      <c r="E34" s="14"/>
      <c r="F34" s="14"/>
      <c r="G34" s="14"/>
      <c r="H34" s="15">
        <f>SUM(D34:G34)</f>
        <v>0</v>
      </c>
      <c r="I34" s="15" t="str">
        <f>FIXED((D34*0+E34*1+F34*2),1,0)</f>
        <v>0.0</v>
      </c>
      <c r="J34" s="28" t="e">
        <f>FIXED((I34/(D34+E34+F34)),1,0)</f>
        <v>#DIV/0!</v>
      </c>
      <c r="K34" s="28" t="e">
        <f>D34/H34</f>
        <v>#DIV/0!</v>
      </c>
      <c r="L34" s="28" t="e">
        <f>E34/H34</f>
        <v>#DIV/0!</v>
      </c>
      <c r="M34" s="28" t="e">
        <f>F34/H34</f>
        <v>#DIV/0!</v>
      </c>
      <c r="N34" s="28" t="e">
        <f>G34/H34</f>
        <v>#DIV/0!</v>
      </c>
    </row>
    <row r="35" spans="1:14" ht="38.1" customHeight="1" x14ac:dyDescent="0.45">
      <c r="A35" s="63" t="s">
        <v>104</v>
      </c>
      <c r="B35" s="63"/>
      <c r="C35" s="63"/>
      <c r="D35" s="17"/>
      <c r="E35" s="17"/>
      <c r="F35" s="17"/>
      <c r="G35" s="17"/>
      <c r="H35" s="15">
        <f>SUM(D35:G35)</f>
        <v>0</v>
      </c>
      <c r="I35" s="15" t="str">
        <f>FIXED((D35*0+E35*1+F35*2),1,0)</f>
        <v>0.0</v>
      </c>
      <c r="J35" s="28" t="e">
        <f>FIXED((I35/(D35+E35+F35)),1,0)</f>
        <v>#DIV/0!</v>
      </c>
      <c r="K35" s="28" t="e">
        <f>D35/H35</f>
        <v>#DIV/0!</v>
      </c>
      <c r="L35" s="28" t="e">
        <f>E35/H35</f>
        <v>#DIV/0!</v>
      </c>
      <c r="M35" s="28" t="e">
        <f>F35/H35</f>
        <v>#DIV/0!</v>
      </c>
      <c r="N35" s="28" t="e">
        <f>G35/H35</f>
        <v>#DIV/0!</v>
      </c>
    </row>
    <row r="36" spans="1:14" ht="38.1" customHeight="1" x14ac:dyDescent="0.45">
      <c r="A36" s="62" t="s">
        <v>65</v>
      </c>
      <c r="B36" s="78"/>
      <c r="C36" s="78"/>
      <c r="D36" s="14"/>
      <c r="E36" s="14"/>
      <c r="F36" s="14"/>
      <c r="G36" s="14"/>
      <c r="H36" s="15">
        <f>SUM(D36:G36)</f>
        <v>0</v>
      </c>
      <c r="I36" s="15" t="str">
        <f>FIXED((D36*0+E36*1+F36*2),1,0)</f>
        <v>0.0</v>
      </c>
      <c r="J36" s="28" t="e">
        <f>FIXED((I36/(D36+E36+F36)),1,0)</f>
        <v>#DIV/0!</v>
      </c>
      <c r="K36" s="28" t="e">
        <f>D36/H36</f>
        <v>#DIV/0!</v>
      </c>
      <c r="L36" s="28" t="e">
        <f>E36/H36</f>
        <v>#DIV/0!</v>
      </c>
      <c r="M36" s="28" t="e">
        <f>F36/H36</f>
        <v>#DIV/0!</v>
      </c>
      <c r="N36" s="28" t="e">
        <f>G36/H36</f>
        <v>#DIV/0!</v>
      </c>
    </row>
    <row r="37" spans="1:14" ht="54" customHeight="1" x14ac:dyDescent="0.45">
      <c r="A37" s="63" t="s">
        <v>105</v>
      </c>
      <c r="B37" s="63"/>
      <c r="C37" s="63"/>
      <c r="D37" s="17"/>
      <c r="E37" s="17"/>
      <c r="F37" s="17"/>
      <c r="G37" s="17"/>
      <c r="H37" s="15">
        <f>SUM(D37:G37)</f>
        <v>0</v>
      </c>
      <c r="I37" s="15" t="str">
        <f>FIXED((D37*0+E37*1+F37*2),1,0)</f>
        <v>0.0</v>
      </c>
      <c r="J37" s="28" t="e">
        <f>FIXED((I37/(D37+E37+F37)),1,0)</f>
        <v>#DIV/0!</v>
      </c>
      <c r="K37" s="28" t="e">
        <f>D37/H37</f>
        <v>#DIV/0!</v>
      </c>
      <c r="L37" s="28" t="e">
        <f>E37/H37</f>
        <v>#DIV/0!</v>
      </c>
      <c r="M37" s="28" t="e">
        <f>F37/H37</f>
        <v>#DIV/0!</v>
      </c>
      <c r="N37" s="28" t="e">
        <f>G37/H37</f>
        <v>#DIV/0!</v>
      </c>
    </row>
    <row r="38" spans="1:14" ht="54" customHeight="1" x14ac:dyDescent="0.45">
      <c r="A38" s="62" t="s">
        <v>106</v>
      </c>
      <c r="B38" s="62"/>
      <c r="C38" s="62"/>
      <c r="D38" s="14"/>
      <c r="E38" s="14"/>
      <c r="F38" s="14"/>
      <c r="G38" s="14"/>
      <c r="H38" s="15">
        <f>SUM(D38:G38)</f>
        <v>0</v>
      </c>
      <c r="I38" s="15" t="str">
        <f>FIXED((D38*0+E38*1+F38*2),1,0)</f>
        <v>0.0</v>
      </c>
      <c r="J38" s="28" t="e">
        <f>FIXED((I38/(D38+E38+F38)),1,0)</f>
        <v>#DIV/0!</v>
      </c>
      <c r="K38" s="28" t="e">
        <f>D38/H38</f>
        <v>#DIV/0!</v>
      </c>
      <c r="L38" s="28" t="e">
        <f>E38/H38</f>
        <v>#DIV/0!</v>
      </c>
      <c r="M38" s="28" t="e">
        <f>F38/H38</f>
        <v>#DIV/0!</v>
      </c>
      <c r="N38" s="28" t="e">
        <f>G38/H38</f>
        <v>#DIV/0!</v>
      </c>
    </row>
    <row r="39" spans="1:14" ht="54.95" customHeight="1" x14ac:dyDescent="0.45">
      <c r="A39" s="63" t="s">
        <v>111</v>
      </c>
      <c r="B39" s="63"/>
      <c r="C39" s="63"/>
      <c r="D39" s="35"/>
      <c r="E39" s="35"/>
      <c r="F39" s="35"/>
      <c r="G39" s="35"/>
      <c r="H39" s="15">
        <f t="shared" ref="H39:H40" si="27">SUM(D39:G39)</f>
        <v>0</v>
      </c>
      <c r="I39" s="15" t="str">
        <f t="shared" ref="I39:I40" si="28">FIXED((D39*0+E39*1+F39*2),1,0)</f>
        <v>0.0</v>
      </c>
      <c r="J39" s="28" t="e">
        <f t="shared" ref="J39:J40" si="29">FIXED((I39/(D39+E39+F39)),1,0)</f>
        <v>#DIV/0!</v>
      </c>
      <c r="K39" s="28" t="e">
        <f t="shared" ref="K39:K40" si="30">D39/H39</f>
        <v>#DIV/0!</v>
      </c>
      <c r="L39" s="28" t="e">
        <f t="shared" ref="L39:L40" si="31">E39/H39</f>
        <v>#DIV/0!</v>
      </c>
      <c r="M39" s="28" t="e">
        <f t="shared" ref="M39:M40" si="32">F39/H39</f>
        <v>#DIV/0!</v>
      </c>
      <c r="N39" s="28" t="e">
        <f t="shared" ref="N39:N40" si="33">G39/H39</f>
        <v>#DIV/0!</v>
      </c>
    </row>
    <row r="40" spans="1:14" ht="57" customHeight="1" x14ac:dyDescent="0.45">
      <c r="A40" s="62" t="s">
        <v>31</v>
      </c>
      <c r="B40" s="62"/>
      <c r="C40" s="62"/>
      <c r="D40" s="38"/>
      <c r="E40" s="38"/>
      <c r="F40" s="14"/>
      <c r="G40" s="14"/>
      <c r="H40" s="15">
        <f t="shared" si="27"/>
        <v>0</v>
      </c>
      <c r="I40" s="15" t="str">
        <f t="shared" si="28"/>
        <v>0.0</v>
      </c>
      <c r="J40" s="28" t="e">
        <f t="shared" si="29"/>
        <v>#DIV/0!</v>
      </c>
      <c r="K40" s="28" t="e">
        <f t="shared" si="30"/>
        <v>#DIV/0!</v>
      </c>
      <c r="L40" s="28" t="e">
        <f t="shared" si="31"/>
        <v>#DIV/0!</v>
      </c>
      <c r="M40" s="28" t="e">
        <f t="shared" si="32"/>
        <v>#DIV/0!</v>
      </c>
      <c r="N40" s="28" t="e">
        <f t="shared" si="33"/>
        <v>#DIV/0!</v>
      </c>
    </row>
    <row r="41" spans="1:14" ht="47.1" customHeight="1" x14ac:dyDescent="0.45">
      <c r="A41" s="63" t="s">
        <v>38</v>
      </c>
      <c r="B41" s="63"/>
      <c r="C41" s="63"/>
      <c r="D41" s="17"/>
      <c r="E41" s="17"/>
      <c r="F41" s="17"/>
      <c r="G41" s="17"/>
      <c r="H41" s="15">
        <f>SUM(D41:G41)</f>
        <v>0</v>
      </c>
      <c r="I41" s="15" t="str">
        <f>FIXED((D41*0+E41*1+F41*2),1,0)</f>
        <v>0.0</v>
      </c>
      <c r="J41" s="28" t="e">
        <f>FIXED((I41/(D41+E41+F41)),1,0)</f>
        <v>#DIV/0!</v>
      </c>
      <c r="K41" s="28" t="e">
        <f>D41/H41</f>
        <v>#DIV/0!</v>
      </c>
      <c r="L41" s="28" t="e">
        <f>E41/H41</f>
        <v>#DIV/0!</v>
      </c>
      <c r="M41" s="28" t="e">
        <f>F41/H41</f>
        <v>#DIV/0!</v>
      </c>
      <c r="N41" s="28" t="e">
        <f>G41/H41</f>
        <v>#DIV/0!</v>
      </c>
    </row>
    <row r="42" spans="1:14" ht="53.1" customHeight="1" x14ac:dyDescent="0.45">
      <c r="A42" s="62" t="s">
        <v>69</v>
      </c>
      <c r="B42" s="62"/>
      <c r="C42" s="62"/>
      <c r="D42" s="14"/>
      <c r="E42" s="14"/>
      <c r="F42" s="14"/>
      <c r="G42" s="14"/>
      <c r="H42" s="15">
        <f>SUM(D42:G42)</f>
        <v>0</v>
      </c>
      <c r="I42" s="15" t="str">
        <f>FIXED((D42*0+E42*1+F42*2),1,0)</f>
        <v>0.0</v>
      </c>
      <c r="J42" s="28" t="e">
        <f>FIXED((I42/(D42+E42+F42)),1,0)</f>
        <v>#DIV/0!</v>
      </c>
      <c r="K42" s="28" t="e">
        <f>D42/H42</f>
        <v>#DIV/0!</v>
      </c>
      <c r="L42" s="28" t="e">
        <f>E42/H42</f>
        <v>#DIV/0!</v>
      </c>
      <c r="M42" s="28" t="e">
        <f>F42/H42</f>
        <v>#DIV/0!</v>
      </c>
      <c r="N42" s="28" t="e">
        <f>G42/H42</f>
        <v>#DIV/0!</v>
      </c>
    </row>
    <row r="43" spans="1:14" ht="39.950000000000003" customHeight="1" x14ac:dyDescent="0.45">
      <c r="A43" s="63" t="s">
        <v>70</v>
      </c>
      <c r="B43" s="63"/>
      <c r="C43" s="63"/>
      <c r="D43" s="17"/>
      <c r="E43" s="17"/>
      <c r="F43" s="17"/>
      <c r="G43" s="17"/>
      <c r="H43" s="15">
        <f>SUM(D43:G43)</f>
        <v>0</v>
      </c>
      <c r="I43" s="15" t="str">
        <f>FIXED((D43*0+E43*1+F43*2),1,0)</f>
        <v>0.0</v>
      </c>
      <c r="J43" s="28" t="e">
        <f>FIXED((I43/(D43+E43+F43)),1,0)</f>
        <v>#DIV/0!</v>
      </c>
      <c r="K43" s="28" t="e">
        <f>D43/H43</f>
        <v>#DIV/0!</v>
      </c>
      <c r="L43" s="28" t="e">
        <f>E43/H43</f>
        <v>#DIV/0!</v>
      </c>
      <c r="M43" s="28" t="e">
        <f>F43/H43</f>
        <v>#DIV/0!</v>
      </c>
      <c r="N43" s="28" t="e">
        <f>G43/H43</f>
        <v>#DIV/0!</v>
      </c>
    </row>
    <row r="44" spans="1:14" ht="42" customHeight="1" thickBot="1" x14ac:dyDescent="0.5">
      <c r="A44" s="62" t="s">
        <v>71</v>
      </c>
      <c r="B44" s="62"/>
      <c r="C44" s="62"/>
      <c r="D44" s="14"/>
      <c r="E44" s="14"/>
      <c r="F44" s="14"/>
      <c r="G44" s="14"/>
      <c r="H44" s="15">
        <f>SUM(D44:G44)</f>
        <v>0</v>
      </c>
      <c r="I44" s="15" t="str">
        <f>FIXED((D44*0+E44*1+F44*2),1,0)</f>
        <v>0.0</v>
      </c>
      <c r="J44" s="28" t="e">
        <f>FIXED((I44/(D44+E44+F44)),1,0)</f>
        <v>#DIV/0!</v>
      </c>
      <c r="K44" s="28" t="e">
        <f>D44/H44</f>
        <v>#DIV/0!</v>
      </c>
      <c r="L44" s="28" t="e">
        <f>E44/H44</f>
        <v>#DIV/0!</v>
      </c>
      <c r="M44" s="28" t="e">
        <f>F44/H44</f>
        <v>#DIV/0!</v>
      </c>
      <c r="N44" s="28" t="e">
        <f>G44/H44</f>
        <v>#DIV/0!</v>
      </c>
    </row>
    <row r="45" spans="1:14" ht="15" customHeight="1" x14ac:dyDescent="0.25">
      <c r="A45" s="58" t="s">
        <v>96</v>
      </c>
      <c r="B45" s="58"/>
      <c r="C45" s="58"/>
      <c r="D45" s="42" t="s">
        <v>4</v>
      </c>
      <c r="E45" s="43"/>
      <c r="F45" s="43"/>
      <c r="G45" s="44"/>
      <c r="H45" s="48" t="s">
        <v>6</v>
      </c>
      <c r="I45" s="49"/>
      <c r="J45" s="49"/>
      <c r="K45" s="49"/>
      <c r="L45" s="49"/>
      <c r="M45" s="49"/>
      <c r="N45" s="50"/>
    </row>
    <row r="46" spans="1:14" ht="15.95" customHeight="1" thickBot="1" x14ac:dyDescent="0.3">
      <c r="A46" s="59"/>
      <c r="B46" s="59"/>
      <c r="C46" s="59"/>
      <c r="D46" s="45"/>
      <c r="E46" s="46"/>
      <c r="F46" s="46"/>
      <c r="G46" s="47"/>
      <c r="H46" s="51"/>
      <c r="I46" s="52"/>
      <c r="J46" s="52"/>
      <c r="K46" s="52"/>
      <c r="L46" s="52"/>
      <c r="M46" s="52"/>
      <c r="N46" s="53"/>
    </row>
    <row r="47" spans="1:14" ht="40.5" x14ac:dyDescent="0.25">
      <c r="A47" s="60"/>
      <c r="B47" s="60"/>
      <c r="C47" s="60"/>
      <c r="D47" s="11" t="s">
        <v>99</v>
      </c>
      <c r="E47" s="9" t="s">
        <v>100</v>
      </c>
      <c r="F47" s="11" t="s">
        <v>87</v>
      </c>
      <c r="G47" s="9" t="s">
        <v>88</v>
      </c>
      <c r="H47" s="12" t="s">
        <v>89</v>
      </c>
      <c r="I47" s="12" t="s">
        <v>90</v>
      </c>
      <c r="J47" s="12" t="s">
        <v>91</v>
      </c>
      <c r="K47" s="12" t="s">
        <v>92</v>
      </c>
      <c r="L47" s="12" t="s">
        <v>93</v>
      </c>
      <c r="M47" s="12" t="s">
        <v>94</v>
      </c>
      <c r="N47" s="10" t="s">
        <v>95</v>
      </c>
    </row>
    <row r="48" spans="1:14" ht="38.1" customHeight="1" x14ac:dyDescent="0.45">
      <c r="A48" s="61" t="s">
        <v>49</v>
      </c>
      <c r="B48" s="61"/>
      <c r="C48" s="61"/>
      <c r="D48" s="40"/>
      <c r="E48" s="40"/>
      <c r="F48" s="40"/>
      <c r="G48" s="40"/>
      <c r="H48" s="15">
        <f t="shared" ref="H48" si="34">SUM(D48:G48)</f>
        <v>0</v>
      </c>
      <c r="I48" s="15" t="str">
        <f t="shared" ref="I48" si="35">FIXED((D48*0+E48*1+F48*2),1,0)</f>
        <v>0.0</v>
      </c>
      <c r="J48" s="28" t="e">
        <f t="shared" ref="J48" si="36">FIXED((I48/(D48+E48+F48)),1,0)</f>
        <v>#DIV/0!</v>
      </c>
      <c r="K48" s="28" t="e">
        <f t="shared" ref="K48" si="37">D48/H48</f>
        <v>#DIV/0!</v>
      </c>
      <c r="L48" s="28" t="e">
        <f t="shared" ref="L48" si="38">E48/H48</f>
        <v>#DIV/0!</v>
      </c>
      <c r="M48" s="28" t="e">
        <f t="shared" ref="M48" si="39">F48/H48</f>
        <v>#DIV/0!</v>
      </c>
      <c r="N48" s="28" t="e">
        <f t="shared" ref="N48" si="40">G48/H48</f>
        <v>#DIV/0!</v>
      </c>
    </row>
    <row r="49" spans="1:14" ht="50.1" customHeight="1" x14ac:dyDescent="0.45">
      <c r="A49" s="73" t="s">
        <v>50</v>
      </c>
      <c r="B49" s="73"/>
      <c r="C49" s="73"/>
      <c r="D49" s="26"/>
      <c r="E49" s="26"/>
      <c r="F49" s="26"/>
      <c r="G49" s="26"/>
      <c r="H49" s="15">
        <f>SUM(D49:G49)</f>
        <v>0</v>
      </c>
      <c r="I49" s="15" t="str">
        <f>FIXED((D49*0+E49*1+F49*2),1,0)</f>
        <v>0.0</v>
      </c>
      <c r="J49" s="28" t="e">
        <f>FIXED((I49/(D49+E49+F49)),1,0)</f>
        <v>#DIV/0!</v>
      </c>
      <c r="K49" s="28" t="e">
        <f>D49/H49</f>
        <v>#DIV/0!</v>
      </c>
      <c r="L49" s="28" t="e">
        <f>E49/H49</f>
        <v>#DIV/0!</v>
      </c>
      <c r="M49" s="28" t="e">
        <f>F49/H49</f>
        <v>#DIV/0!</v>
      </c>
      <c r="N49" s="28" t="e">
        <f>G49/H49</f>
        <v>#DIV/0!</v>
      </c>
    </row>
    <row r="50" spans="1:14" ht="50.1" customHeight="1" x14ac:dyDescent="0.45">
      <c r="A50" s="61" t="s">
        <v>51</v>
      </c>
      <c r="B50" s="61"/>
      <c r="C50" s="61"/>
      <c r="D50" s="40"/>
      <c r="E50" s="40"/>
      <c r="F50" s="41"/>
      <c r="G50" s="41"/>
      <c r="H50" s="15">
        <f t="shared" ref="H50:H56" si="41">SUM(D50:G50)</f>
        <v>0</v>
      </c>
      <c r="I50" s="15" t="str">
        <f t="shared" ref="I50:I56" si="42">FIXED((D50*0+E50*1+F50*2),1,0)</f>
        <v>0.0</v>
      </c>
      <c r="J50" s="28" t="e">
        <f t="shared" ref="J50:J56" si="43">FIXED((I50/(D50+E50+F50)),1,0)</f>
        <v>#DIV/0!</v>
      </c>
      <c r="K50" s="28" t="e">
        <f t="shared" ref="K50:K56" si="44">D50/H50</f>
        <v>#DIV/0!</v>
      </c>
      <c r="L50" s="28" t="e">
        <f t="shared" ref="L50:L56" si="45">E50/H50</f>
        <v>#DIV/0!</v>
      </c>
      <c r="M50" s="28" t="e">
        <f t="shared" ref="M50:M56" si="46">F50/H50</f>
        <v>#DIV/0!</v>
      </c>
      <c r="N50" s="28" t="e">
        <f t="shared" ref="N50:N56" si="47">G50/H50</f>
        <v>#DIV/0!</v>
      </c>
    </row>
    <row r="51" spans="1:14" ht="51.95" customHeight="1" x14ac:dyDescent="0.45">
      <c r="A51" s="73" t="s">
        <v>107</v>
      </c>
      <c r="B51" s="73"/>
      <c r="C51" s="73"/>
      <c r="D51" s="39"/>
      <c r="E51" s="39"/>
      <c r="F51" s="39"/>
      <c r="G51" s="39"/>
      <c r="H51" s="15">
        <f t="shared" si="41"/>
        <v>0</v>
      </c>
      <c r="I51" s="15" t="str">
        <f t="shared" si="42"/>
        <v>0.0</v>
      </c>
      <c r="J51" s="28" t="e">
        <f t="shared" si="43"/>
        <v>#DIV/0!</v>
      </c>
      <c r="K51" s="28" t="e">
        <f t="shared" si="44"/>
        <v>#DIV/0!</v>
      </c>
      <c r="L51" s="28" t="e">
        <f t="shared" si="45"/>
        <v>#DIV/0!</v>
      </c>
      <c r="M51" s="28" t="e">
        <f t="shared" si="46"/>
        <v>#DIV/0!</v>
      </c>
      <c r="N51" s="28" t="e">
        <f t="shared" si="47"/>
        <v>#DIV/0!</v>
      </c>
    </row>
    <row r="52" spans="1:14" ht="38.1" customHeight="1" x14ac:dyDescent="0.45">
      <c r="A52" s="61" t="s">
        <v>108</v>
      </c>
      <c r="B52" s="61"/>
      <c r="C52" s="61"/>
      <c r="D52" s="40"/>
      <c r="E52" s="40"/>
      <c r="F52" s="40"/>
      <c r="G52" s="40"/>
      <c r="H52" s="15">
        <f t="shared" si="41"/>
        <v>0</v>
      </c>
      <c r="I52" s="15" t="str">
        <f t="shared" si="42"/>
        <v>0.0</v>
      </c>
      <c r="J52" s="28" t="e">
        <f t="shared" si="43"/>
        <v>#DIV/0!</v>
      </c>
      <c r="K52" s="28" t="e">
        <f t="shared" si="44"/>
        <v>#DIV/0!</v>
      </c>
      <c r="L52" s="28" t="e">
        <f t="shared" si="45"/>
        <v>#DIV/0!</v>
      </c>
      <c r="M52" s="28" t="e">
        <f t="shared" si="46"/>
        <v>#DIV/0!</v>
      </c>
      <c r="N52" s="28" t="e">
        <f t="shared" si="47"/>
        <v>#DIV/0!</v>
      </c>
    </row>
    <row r="53" spans="1:14" ht="42.95" customHeight="1" x14ac:dyDescent="0.45">
      <c r="A53" s="73" t="s">
        <v>77</v>
      </c>
      <c r="B53" s="73"/>
      <c r="C53" s="73"/>
      <c r="D53" s="39"/>
      <c r="E53" s="39"/>
      <c r="F53" s="39"/>
      <c r="G53" s="39"/>
      <c r="H53" s="15">
        <f t="shared" si="41"/>
        <v>0</v>
      </c>
      <c r="I53" s="15" t="str">
        <f t="shared" si="42"/>
        <v>0.0</v>
      </c>
      <c r="J53" s="28" t="e">
        <f t="shared" si="43"/>
        <v>#DIV/0!</v>
      </c>
      <c r="K53" s="28" t="e">
        <f t="shared" si="44"/>
        <v>#DIV/0!</v>
      </c>
      <c r="L53" s="28" t="e">
        <f t="shared" si="45"/>
        <v>#DIV/0!</v>
      </c>
      <c r="M53" s="28" t="e">
        <f t="shared" si="46"/>
        <v>#DIV/0!</v>
      </c>
      <c r="N53" s="28" t="e">
        <f t="shared" si="47"/>
        <v>#DIV/0!</v>
      </c>
    </row>
    <row r="54" spans="1:14" ht="39.950000000000003" customHeight="1" x14ac:dyDescent="0.45">
      <c r="A54" s="61" t="s">
        <v>78</v>
      </c>
      <c r="B54" s="61"/>
      <c r="C54" s="61"/>
      <c r="D54" s="40"/>
      <c r="E54" s="40"/>
      <c r="F54" s="40"/>
      <c r="G54" s="40"/>
      <c r="H54" s="15">
        <f t="shared" si="41"/>
        <v>0</v>
      </c>
      <c r="I54" s="15" t="str">
        <f t="shared" si="42"/>
        <v>0.0</v>
      </c>
      <c r="J54" s="28" t="e">
        <f t="shared" si="43"/>
        <v>#DIV/0!</v>
      </c>
      <c r="K54" s="28" t="e">
        <f t="shared" si="44"/>
        <v>#DIV/0!</v>
      </c>
      <c r="L54" s="28" t="e">
        <f t="shared" si="45"/>
        <v>#DIV/0!</v>
      </c>
      <c r="M54" s="28" t="e">
        <f t="shared" si="46"/>
        <v>#DIV/0!</v>
      </c>
      <c r="N54" s="28" t="e">
        <f t="shared" si="47"/>
        <v>#DIV/0!</v>
      </c>
    </row>
    <row r="55" spans="1:14" ht="54" customHeight="1" x14ac:dyDescent="0.45">
      <c r="A55" s="73" t="s">
        <v>60</v>
      </c>
      <c r="B55" s="73"/>
      <c r="C55" s="73"/>
      <c r="D55" s="39"/>
      <c r="E55" s="39"/>
      <c r="F55" s="39"/>
      <c r="G55" s="39"/>
      <c r="H55" s="14">
        <f t="shared" si="41"/>
        <v>0</v>
      </c>
      <c r="I55" s="15" t="str">
        <f t="shared" si="42"/>
        <v>0.0</v>
      </c>
      <c r="J55" s="28" t="e">
        <f t="shared" si="43"/>
        <v>#DIV/0!</v>
      </c>
      <c r="K55" s="28" t="e">
        <f t="shared" si="44"/>
        <v>#DIV/0!</v>
      </c>
      <c r="L55" s="28" t="e">
        <f t="shared" si="45"/>
        <v>#DIV/0!</v>
      </c>
      <c r="M55" s="28" t="e">
        <f t="shared" si="46"/>
        <v>#DIV/0!</v>
      </c>
      <c r="N55" s="28" t="e">
        <f t="shared" si="47"/>
        <v>#DIV/0!</v>
      </c>
    </row>
    <row r="56" spans="1:14" ht="50.1" customHeight="1" x14ac:dyDescent="0.45">
      <c r="A56" s="61" t="s">
        <v>42</v>
      </c>
      <c r="B56" s="61"/>
      <c r="C56" s="61"/>
      <c r="D56" s="40"/>
      <c r="E56" s="40"/>
      <c r="F56" s="41"/>
      <c r="G56" s="41"/>
      <c r="H56" s="15">
        <f t="shared" si="41"/>
        <v>0</v>
      </c>
      <c r="I56" s="15" t="str">
        <f t="shared" si="42"/>
        <v>0.0</v>
      </c>
      <c r="J56" s="28" t="e">
        <f t="shared" si="43"/>
        <v>#DIV/0!</v>
      </c>
      <c r="K56" s="28" t="e">
        <f t="shared" si="44"/>
        <v>#DIV/0!</v>
      </c>
      <c r="L56" s="28" t="e">
        <f t="shared" si="45"/>
        <v>#DIV/0!</v>
      </c>
      <c r="M56" s="28" t="e">
        <f t="shared" si="46"/>
        <v>#DIV/0!</v>
      </c>
      <c r="N56" s="28" t="e">
        <f t="shared" si="47"/>
        <v>#DIV/0!</v>
      </c>
    </row>
    <row r="57" spans="1:14" ht="44.1" customHeight="1" x14ac:dyDescent="0.45">
      <c r="A57" s="73" t="s">
        <v>32</v>
      </c>
      <c r="B57" s="73"/>
      <c r="C57" s="73"/>
      <c r="D57" s="26"/>
      <c r="E57" s="26"/>
      <c r="F57" s="26"/>
      <c r="G57" s="26"/>
      <c r="H57" s="15">
        <f>SUM(D57:G57)</f>
        <v>0</v>
      </c>
      <c r="I57" s="15" t="str">
        <f>FIXED((D57*0+E57*1+F57*2),1,0)</f>
        <v>0.0</v>
      </c>
      <c r="J57" s="28" t="e">
        <f>FIXED((I57/(D57+E57+F57)),1,0)</f>
        <v>#DIV/0!</v>
      </c>
      <c r="K57" s="28" t="e">
        <f>D57/H57</f>
        <v>#DIV/0!</v>
      </c>
      <c r="L57" s="28" t="e">
        <f>E57/H57</f>
        <v>#DIV/0!</v>
      </c>
      <c r="M57" s="28" t="e">
        <f>F57/H57</f>
        <v>#DIV/0!</v>
      </c>
      <c r="N57" s="28" t="e">
        <f>G57/H57</f>
        <v>#DIV/0!</v>
      </c>
    </row>
    <row r="58" spans="1:14" ht="39" customHeight="1" x14ac:dyDescent="0.45">
      <c r="A58" s="79" t="s">
        <v>27</v>
      </c>
      <c r="B58" s="80"/>
      <c r="C58" s="80"/>
      <c r="D58" s="27"/>
      <c r="E58" s="27"/>
      <c r="F58" s="27"/>
      <c r="G58" s="27"/>
      <c r="H58" s="15">
        <f>SUM(D58:G58)</f>
        <v>0</v>
      </c>
      <c r="I58" s="15" t="str">
        <f>FIXED((D58*0+E58*1+F58*2),1,0)</f>
        <v>0.0</v>
      </c>
      <c r="J58" s="28" t="e">
        <f>FIXED((I58/(D58+E58+F58)),1,0)</f>
        <v>#DIV/0!</v>
      </c>
      <c r="K58" s="28" t="e">
        <f>D58/H58</f>
        <v>#DIV/0!</v>
      </c>
      <c r="L58" s="28" t="e">
        <f>E58/H58</f>
        <v>#DIV/0!</v>
      </c>
      <c r="M58" s="28" t="e">
        <f>F58/H58</f>
        <v>#DIV/0!</v>
      </c>
      <c r="N58" s="28" t="e">
        <f>G58/H58</f>
        <v>#DIV/0!</v>
      </c>
    </row>
    <row r="59" spans="1:14" ht="42" customHeight="1" thickBot="1" x14ac:dyDescent="0.5">
      <c r="A59" s="81" t="s">
        <v>28</v>
      </c>
      <c r="B59" s="74"/>
      <c r="C59" s="74"/>
      <c r="D59" s="26"/>
      <c r="E59" s="26"/>
      <c r="F59" s="26"/>
      <c r="G59" s="26"/>
      <c r="H59" s="15">
        <f>SUM(D59:G59)</f>
        <v>0</v>
      </c>
      <c r="I59" s="15" t="str">
        <f>FIXED((D59*0+E59*1+F59*2),1,0)</f>
        <v>0.0</v>
      </c>
      <c r="J59" s="28" t="e">
        <f>FIXED((I59/(D59+E59+F59)),1,0)</f>
        <v>#DIV/0!</v>
      </c>
      <c r="K59" s="28" t="e">
        <f>D59/H59</f>
        <v>#DIV/0!</v>
      </c>
      <c r="L59" s="28" t="e">
        <f>E59/H59</f>
        <v>#DIV/0!</v>
      </c>
      <c r="M59" s="28" t="e">
        <f>F59/H59</f>
        <v>#DIV/0!</v>
      </c>
      <c r="N59" s="28" t="e">
        <f>G59/H59</f>
        <v>#DIV/0!</v>
      </c>
    </row>
    <row r="60" spans="1:14" ht="15" customHeight="1" x14ac:dyDescent="0.25">
      <c r="A60" s="58" t="s">
        <v>101</v>
      </c>
      <c r="B60" s="58"/>
      <c r="C60" s="58"/>
      <c r="D60" s="42" t="s">
        <v>4</v>
      </c>
      <c r="E60" s="43"/>
      <c r="F60" s="43"/>
      <c r="G60" s="44"/>
      <c r="H60" s="48" t="s">
        <v>6</v>
      </c>
      <c r="I60" s="49"/>
      <c r="J60" s="49"/>
      <c r="K60" s="49"/>
      <c r="L60" s="49"/>
      <c r="M60" s="49"/>
      <c r="N60" s="50"/>
    </row>
    <row r="61" spans="1:14" ht="15.95" customHeight="1" thickBot="1" x14ac:dyDescent="0.3">
      <c r="A61" s="59"/>
      <c r="B61" s="59"/>
      <c r="C61" s="59"/>
      <c r="D61" s="45"/>
      <c r="E61" s="46"/>
      <c r="F61" s="46"/>
      <c r="G61" s="47"/>
      <c r="H61" s="51"/>
      <c r="I61" s="52"/>
      <c r="J61" s="52"/>
      <c r="K61" s="52"/>
      <c r="L61" s="52"/>
      <c r="M61" s="52"/>
      <c r="N61" s="53"/>
    </row>
    <row r="62" spans="1:14" ht="40.5" x14ac:dyDescent="0.25">
      <c r="A62" s="60"/>
      <c r="B62" s="60"/>
      <c r="C62" s="60"/>
      <c r="D62" s="11" t="s">
        <v>99</v>
      </c>
      <c r="E62" s="9" t="s">
        <v>100</v>
      </c>
      <c r="F62" s="11" t="s">
        <v>87</v>
      </c>
      <c r="G62" s="9" t="s">
        <v>88</v>
      </c>
      <c r="H62" s="12" t="s">
        <v>89</v>
      </c>
      <c r="I62" s="12" t="s">
        <v>90</v>
      </c>
      <c r="J62" s="12" t="s">
        <v>91</v>
      </c>
      <c r="K62" s="12" t="s">
        <v>92</v>
      </c>
      <c r="L62" s="12" t="s">
        <v>93</v>
      </c>
      <c r="M62" s="12" t="s">
        <v>94</v>
      </c>
      <c r="N62" s="10" t="s">
        <v>95</v>
      </c>
    </row>
    <row r="63" spans="1:14" ht="33" x14ac:dyDescent="0.45">
      <c r="A63" s="95" t="s">
        <v>43</v>
      </c>
      <c r="B63" s="95"/>
      <c r="C63" s="95"/>
      <c r="D63" s="17"/>
      <c r="E63" s="17"/>
      <c r="F63" s="17"/>
      <c r="G63" s="17"/>
      <c r="H63" s="15">
        <f>SUM(D63:G63)</f>
        <v>0</v>
      </c>
      <c r="I63" s="15" t="str">
        <f>FIXED((D63*0+E63*1+F63*2),1,0)</f>
        <v>0.0</v>
      </c>
      <c r="J63" s="28" t="e">
        <f>FIXED((I63/(D63+E63+F63)),1,0)</f>
        <v>#DIV/0!</v>
      </c>
      <c r="K63" s="28" t="e">
        <f>D63/H63</f>
        <v>#DIV/0!</v>
      </c>
      <c r="L63" s="28" t="e">
        <f>E63/H63</f>
        <v>#DIV/0!</v>
      </c>
      <c r="M63" s="28" t="e">
        <f>F63/H63</f>
        <v>#DIV/0!</v>
      </c>
      <c r="N63" s="28" t="e">
        <f>G63/H63</f>
        <v>#DIV/0!</v>
      </c>
    </row>
    <row r="64" spans="1:14" ht="33" x14ac:dyDescent="0.45">
      <c r="A64" s="96" t="s">
        <v>44</v>
      </c>
      <c r="B64" s="96"/>
      <c r="C64" s="96"/>
      <c r="D64" s="38"/>
      <c r="E64" s="38"/>
      <c r="F64" s="38"/>
      <c r="G64" s="38"/>
      <c r="H64" s="15">
        <f t="shared" ref="H64:H65" si="48">SUM(D64:G64)</f>
        <v>0</v>
      </c>
      <c r="I64" s="15" t="str">
        <f t="shared" ref="I64:I65" si="49">FIXED((D64*0+E64*1+F64*2),1,0)</f>
        <v>0.0</v>
      </c>
      <c r="J64" s="28" t="e">
        <f t="shared" ref="J64:J65" si="50">FIXED((I64/(D64+E64+F64)),1,0)</f>
        <v>#DIV/0!</v>
      </c>
      <c r="K64" s="28" t="e">
        <f t="shared" ref="K64:K65" si="51">D64/H64</f>
        <v>#DIV/0!</v>
      </c>
      <c r="L64" s="28" t="e">
        <f t="shared" ref="L64:L65" si="52">E64/H64</f>
        <v>#DIV/0!</v>
      </c>
      <c r="M64" s="28" t="e">
        <f t="shared" ref="M64:M65" si="53">F64/H64</f>
        <v>#DIV/0!</v>
      </c>
      <c r="N64" s="28" t="e">
        <f t="shared" ref="N64:N65" si="54">G64/H64</f>
        <v>#DIV/0!</v>
      </c>
    </row>
    <row r="65" spans="1:14" ht="33" x14ac:dyDescent="0.45">
      <c r="A65" s="95" t="s">
        <v>110</v>
      </c>
      <c r="B65" s="95"/>
      <c r="C65" s="95"/>
      <c r="D65" s="35"/>
      <c r="E65" s="35"/>
      <c r="F65" s="35"/>
      <c r="G65" s="35"/>
      <c r="H65" s="15">
        <f t="shared" si="48"/>
        <v>0</v>
      </c>
      <c r="I65" s="15" t="str">
        <f t="shared" si="49"/>
        <v>0.0</v>
      </c>
      <c r="J65" s="28" t="e">
        <f t="shared" si="50"/>
        <v>#DIV/0!</v>
      </c>
      <c r="K65" s="28" t="e">
        <f t="shared" si="51"/>
        <v>#DIV/0!</v>
      </c>
      <c r="L65" s="28" t="e">
        <f t="shared" si="52"/>
        <v>#DIV/0!</v>
      </c>
      <c r="M65" s="28" t="e">
        <f t="shared" si="53"/>
        <v>#DIV/0!</v>
      </c>
      <c r="N65" s="28" t="e">
        <f t="shared" si="54"/>
        <v>#DIV/0!</v>
      </c>
    </row>
    <row r="66" spans="1:14" ht="33" x14ac:dyDescent="0.45">
      <c r="A66" s="96" t="s">
        <v>61</v>
      </c>
      <c r="B66" s="96"/>
      <c r="C66" s="96"/>
      <c r="D66" s="14"/>
      <c r="E66" s="14"/>
      <c r="F66" s="14"/>
      <c r="G66" s="14"/>
      <c r="H66" s="15">
        <f t="shared" ref="H66:H72" si="55">SUM(D66:G66)</f>
        <v>0</v>
      </c>
      <c r="I66" s="15" t="str">
        <f t="shared" ref="I66:I72" si="56">FIXED((D66*0+E66*1+F66*2),1,0)</f>
        <v>0.0</v>
      </c>
      <c r="J66" s="28" t="e">
        <f t="shared" ref="J66:J72" si="57">FIXED((I66/(D66+E66+F66)),1,0)</f>
        <v>#DIV/0!</v>
      </c>
      <c r="K66" s="28" t="e">
        <f t="shared" ref="K66:K72" si="58">D66/H66</f>
        <v>#DIV/0!</v>
      </c>
      <c r="L66" s="28" t="e">
        <f t="shared" ref="L66:L72" si="59">E66/H66</f>
        <v>#DIV/0!</v>
      </c>
      <c r="M66" s="28" t="e">
        <f t="shared" ref="M66:M72" si="60">F66/H66</f>
        <v>#DIV/0!</v>
      </c>
      <c r="N66" s="28" t="e">
        <f t="shared" ref="N66:N72" si="61">G66/H66</f>
        <v>#DIV/0!</v>
      </c>
    </row>
    <row r="67" spans="1:14" ht="33" x14ac:dyDescent="0.45">
      <c r="A67" s="95" t="s">
        <v>62</v>
      </c>
      <c r="B67" s="95"/>
      <c r="C67" s="95"/>
      <c r="D67" s="17"/>
      <c r="E67" s="17"/>
      <c r="F67" s="17"/>
      <c r="G67" s="17"/>
      <c r="H67" s="15">
        <f t="shared" si="55"/>
        <v>0</v>
      </c>
      <c r="I67" s="15" t="str">
        <f t="shared" si="56"/>
        <v>0.0</v>
      </c>
      <c r="J67" s="28" t="e">
        <f t="shared" si="57"/>
        <v>#DIV/0!</v>
      </c>
      <c r="K67" s="28" t="e">
        <f t="shared" si="58"/>
        <v>#DIV/0!</v>
      </c>
      <c r="L67" s="28" t="e">
        <f t="shared" si="59"/>
        <v>#DIV/0!</v>
      </c>
      <c r="M67" s="28" t="e">
        <f t="shared" si="60"/>
        <v>#DIV/0!</v>
      </c>
      <c r="N67" s="28" t="e">
        <f t="shared" si="61"/>
        <v>#DIV/0!</v>
      </c>
    </row>
    <row r="68" spans="1:14" ht="33" x14ac:dyDescent="0.45">
      <c r="A68" s="96" t="s">
        <v>63</v>
      </c>
      <c r="B68" s="96"/>
      <c r="C68" s="96"/>
      <c r="D68" s="14"/>
      <c r="E68" s="14"/>
      <c r="F68" s="14"/>
      <c r="G68" s="14"/>
      <c r="H68" s="15">
        <f t="shared" si="55"/>
        <v>0</v>
      </c>
      <c r="I68" s="15" t="str">
        <f t="shared" si="56"/>
        <v>0.0</v>
      </c>
      <c r="J68" s="28" t="e">
        <f t="shared" si="57"/>
        <v>#DIV/0!</v>
      </c>
      <c r="K68" s="28" t="e">
        <f t="shared" si="58"/>
        <v>#DIV/0!</v>
      </c>
      <c r="L68" s="28" t="e">
        <f t="shared" si="59"/>
        <v>#DIV/0!</v>
      </c>
      <c r="M68" s="28" t="e">
        <f t="shared" si="60"/>
        <v>#DIV/0!</v>
      </c>
      <c r="N68" s="28" t="e">
        <f t="shared" si="61"/>
        <v>#DIV/0!</v>
      </c>
    </row>
    <row r="69" spans="1:14" ht="33" x14ac:dyDescent="0.45">
      <c r="A69" s="95" t="s">
        <v>33</v>
      </c>
      <c r="B69" s="95"/>
      <c r="C69" s="95"/>
      <c r="D69" s="17"/>
      <c r="E69" s="17"/>
      <c r="F69" s="17"/>
      <c r="G69" s="17"/>
      <c r="H69" s="15">
        <f t="shared" si="55"/>
        <v>0</v>
      </c>
      <c r="I69" s="15" t="str">
        <f t="shared" si="56"/>
        <v>0.0</v>
      </c>
      <c r="J69" s="28" t="e">
        <f t="shared" si="57"/>
        <v>#DIV/0!</v>
      </c>
      <c r="K69" s="28" t="e">
        <f t="shared" si="58"/>
        <v>#DIV/0!</v>
      </c>
      <c r="L69" s="28" t="e">
        <f t="shared" si="59"/>
        <v>#DIV/0!</v>
      </c>
      <c r="M69" s="28" t="e">
        <f t="shared" si="60"/>
        <v>#DIV/0!</v>
      </c>
      <c r="N69" s="28" t="e">
        <f t="shared" si="61"/>
        <v>#DIV/0!</v>
      </c>
    </row>
    <row r="70" spans="1:14" ht="33" x14ac:dyDescent="0.45">
      <c r="A70" s="96" t="s">
        <v>64</v>
      </c>
      <c r="B70" s="96"/>
      <c r="C70" s="96"/>
      <c r="D70" s="14"/>
      <c r="E70" s="14"/>
      <c r="F70" s="14"/>
      <c r="G70" s="14"/>
      <c r="H70" s="15">
        <f t="shared" si="55"/>
        <v>0</v>
      </c>
      <c r="I70" s="15" t="str">
        <f t="shared" si="56"/>
        <v>0.0</v>
      </c>
      <c r="J70" s="28" t="e">
        <f t="shared" si="57"/>
        <v>#DIV/0!</v>
      </c>
      <c r="K70" s="28" t="e">
        <f t="shared" si="58"/>
        <v>#DIV/0!</v>
      </c>
      <c r="L70" s="28" t="e">
        <f t="shared" si="59"/>
        <v>#DIV/0!</v>
      </c>
      <c r="M70" s="28" t="e">
        <f t="shared" si="60"/>
        <v>#DIV/0!</v>
      </c>
      <c r="N70" s="28" t="e">
        <f t="shared" si="61"/>
        <v>#DIV/0!</v>
      </c>
    </row>
    <row r="71" spans="1:14" ht="33" x14ac:dyDescent="0.45">
      <c r="A71" s="95" t="s">
        <v>66</v>
      </c>
      <c r="B71" s="95"/>
      <c r="C71" s="95"/>
      <c r="D71" s="17"/>
      <c r="E71" s="17"/>
      <c r="F71" s="17"/>
      <c r="G71" s="17"/>
      <c r="H71" s="15">
        <f t="shared" si="55"/>
        <v>0</v>
      </c>
      <c r="I71" s="15" t="str">
        <f t="shared" si="56"/>
        <v>0.0</v>
      </c>
      <c r="J71" s="28" t="e">
        <f t="shared" si="57"/>
        <v>#DIV/0!</v>
      </c>
      <c r="K71" s="28" t="e">
        <f t="shared" si="58"/>
        <v>#DIV/0!</v>
      </c>
      <c r="L71" s="28" t="e">
        <f t="shared" si="59"/>
        <v>#DIV/0!</v>
      </c>
      <c r="M71" s="28" t="e">
        <f t="shared" si="60"/>
        <v>#DIV/0!</v>
      </c>
      <c r="N71" s="28" t="e">
        <f t="shared" si="61"/>
        <v>#DIV/0!</v>
      </c>
    </row>
    <row r="72" spans="1:14" ht="33" x14ac:dyDescent="0.45">
      <c r="A72" s="96" t="s">
        <v>67</v>
      </c>
      <c r="B72" s="96"/>
      <c r="C72" s="96"/>
      <c r="D72" s="38"/>
      <c r="E72" s="38"/>
      <c r="F72" s="14"/>
      <c r="G72" s="14"/>
      <c r="H72" s="15">
        <f t="shared" si="55"/>
        <v>0</v>
      </c>
      <c r="I72" s="15" t="str">
        <f t="shared" si="56"/>
        <v>0.0</v>
      </c>
      <c r="J72" s="28" t="e">
        <f t="shared" si="57"/>
        <v>#DIV/0!</v>
      </c>
      <c r="K72" s="28" t="e">
        <f t="shared" si="58"/>
        <v>#DIV/0!</v>
      </c>
      <c r="L72" s="28" t="e">
        <f t="shared" si="59"/>
        <v>#DIV/0!</v>
      </c>
      <c r="M72" s="28" t="e">
        <f t="shared" si="60"/>
        <v>#DIV/0!</v>
      </c>
      <c r="N72" s="28" t="e">
        <f t="shared" si="61"/>
        <v>#DIV/0!</v>
      </c>
    </row>
    <row r="73" spans="1:14" ht="33" x14ac:dyDescent="0.45">
      <c r="A73" s="95" t="s">
        <v>15</v>
      </c>
      <c r="B73" s="95"/>
      <c r="C73" s="95"/>
      <c r="D73" s="17"/>
      <c r="E73" s="17"/>
      <c r="F73" s="17"/>
      <c r="G73" s="17"/>
      <c r="H73" s="15">
        <f t="shared" ref="H73:H84" si="62">SUM(D73:G73)</f>
        <v>0</v>
      </c>
      <c r="I73" s="15" t="str">
        <f t="shared" ref="I73:I84" si="63">FIXED((D73*0+E73*1+F73*2),1,0)</f>
        <v>0.0</v>
      </c>
      <c r="J73" s="28" t="e">
        <f t="shared" ref="J73:J84" si="64">FIXED((I73/(D73+E73+F73)),1,0)</f>
        <v>#DIV/0!</v>
      </c>
      <c r="K73" s="28" t="e">
        <f t="shared" ref="K73:K84" si="65">D73/H73</f>
        <v>#DIV/0!</v>
      </c>
      <c r="L73" s="28" t="e">
        <f t="shared" ref="L73:L84" si="66">E73/H73</f>
        <v>#DIV/0!</v>
      </c>
      <c r="M73" s="28" t="e">
        <f t="shared" ref="M73:M84" si="67">F73/H73</f>
        <v>#DIV/0!</v>
      </c>
      <c r="N73" s="28" t="e">
        <f t="shared" ref="N73:N84" si="68">G73/H73</f>
        <v>#DIV/0!</v>
      </c>
    </row>
    <row r="74" spans="1:14" ht="33" x14ac:dyDescent="0.45">
      <c r="A74" s="96" t="s">
        <v>52</v>
      </c>
      <c r="B74" s="96"/>
      <c r="C74" s="96"/>
      <c r="D74" s="14"/>
      <c r="E74" s="14"/>
      <c r="F74" s="14"/>
      <c r="G74" s="14"/>
      <c r="H74" s="15">
        <f t="shared" si="62"/>
        <v>0</v>
      </c>
      <c r="I74" s="15" t="str">
        <f t="shared" si="63"/>
        <v>0.0</v>
      </c>
      <c r="J74" s="28" t="e">
        <f t="shared" si="64"/>
        <v>#DIV/0!</v>
      </c>
      <c r="K74" s="28" t="e">
        <f t="shared" si="65"/>
        <v>#DIV/0!</v>
      </c>
      <c r="L74" s="28" t="e">
        <f t="shared" si="66"/>
        <v>#DIV/0!</v>
      </c>
      <c r="M74" s="28" t="e">
        <f t="shared" si="67"/>
        <v>#DIV/0!</v>
      </c>
      <c r="N74" s="28" t="e">
        <f t="shared" si="68"/>
        <v>#DIV/0!</v>
      </c>
    </row>
    <row r="75" spans="1:14" ht="33" x14ac:dyDescent="0.45">
      <c r="A75" s="95" t="s">
        <v>53</v>
      </c>
      <c r="B75" s="95"/>
      <c r="C75" s="95"/>
      <c r="D75" s="17"/>
      <c r="E75" s="17"/>
      <c r="F75" s="17"/>
      <c r="G75" s="17"/>
      <c r="H75" s="15">
        <f t="shared" si="62"/>
        <v>0</v>
      </c>
      <c r="I75" s="15" t="str">
        <f t="shared" si="63"/>
        <v>0.0</v>
      </c>
      <c r="J75" s="28" t="e">
        <f t="shared" si="64"/>
        <v>#DIV/0!</v>
      </c>
      <c r="K75" s="28" t="e">
        <f t="shared" si="65"/>
        <v>#DIV/0!</v>
      </c>
      <c r="L75" s="28" t="e">
        <f t="shared" si="66"/>
        <v>#DIV/0!</v>
      </c>
      <c r="M75" s="28" t="e">
        <f t="shared" si="67"/>
        <v>#DIV/0!</v>
      </c>
      <c r="N75" s="28" t="e">
        <f t="shared" si="68"/>
        <v>#DIV/0!</v>
      </c>
    </row>
    <row r="76" spans="1:14" ht="33" x14ac:dyDescent="0.45">
      <c r="A76" s="77" t="s">
        <v>54</v>
      </c>
      <c r="B76" s="77"/>
      <c r="C76" s="77"/>
      <c r="D76" s="14"/>
      <c r="E76" s="14"/>
      <c r="F76" s="14"/>
      <c r="G76" s="14"/>
      <c r="H76" s="15">
        <f t="shared" si="62"/>
        <v>0</v>
      </c>
      <c r="I76" s="15" t="str">
        <f t="shared" si="63"/>
        <v>0.0</v>
      </c>
      <c r="J76" s="28" t="e">
        <f t="shared" si="64"/>
        <v>#DIV/0!</v>
      </c>
      <c r="K76" s="28" t="e">
        <f t="shared" si="65"/>
        <v>#DIV/0!</v>
      </c>
      <c r="L76" s="28" t="e">
        <f t="shared" si="66"/>
        <v>#DIV/0!</v>
      </c>
      <c r="M76" s="28" t="e">
        <f t="shared" si="67"/>
        <v>#DIV/0!</v>
      </c>
      <c r="N76" s="28" t="e">
        <f t="shared" si="68"/>
        <v>#DIV/0!</v>
      </c>
    </row>
    <row r="77" spans="1:14" ht="33" x14ac:dyDescent="0.45">
      <c r="A77" s="93" t="s">
        <v>55</v>
      </c>
      <c r="B77" s="93"/>
      <c r="C77" s="93"/>
      <c r="D77" s="17"/>
      <c r="E77" s="17"/>
      <c r="F77" s="17"/>
      <c r="G77" s="17"/>
      <c r="H77" s="15">
        <f t="shared" si="62"/>
        <v>0</v>
      </c>
      <c r="I77" s="15" t="str">
        <f t="shared" si="63"/>
        <v>0.0</v>
      </c>
      <c r="J77" s="28" t="e">
        <f t="shared" si="64"/>
        <v>#DIV/0!</v>
      </c>
      <c r="K77" s="28" t="e">
        <f t="shared" si="65"/>
        <v>#DIV/0!</v>
      </c>
      <c r="L77" s="28" t="e">
        <f t="shared" si="66"/>
        <v>#DIV/0!</v>
      </c>
      <c r="M77" s="28" t="e">
        <f t="shared" si="67"/>
        <v>#DIV/0!</v>
      </c>
      <c r="N77" s="28" t="e">
        <f t="shared" si="68"/>
        <v>#DIV/0!</v>
      </c>
    </row>
    <row r="78" spans="1:14" ht="33" x14ac:dyDescent="0.45">
      <c r="A78" s="77" t="s">
        <v>56</v>
      </c>
      <c r="B78" s="77"/>
      <c r="C78" s="77"/>
      <c r="D78" s="14"/>
      <c r="E78" s="14"/>
      <c r="F78" s="14"/>
      <c r="G78" s="14"/>
      <c r="H78" s="15">
        <f t="shared" si="62"/>
        <v>0</v>
      </c>
      <c r="I78" s="15" t="str">
        <f t="shared" si="63"/>
        <v>0.0</v>
      </c>
      <c r="J78" s="28" t="e">
        <f t="shared" si="64"/>
        <v>#DIV/0!</v>
      </c>
      <c r="K78" s="28" t="e">
        <f t="shared" si="65"/>
        <v>#DIV/0!</v>
      </c>
      <c r="L78" s="28" t="e">
        <f t="shared" si="66"/>
        <v>#DIV/0!</v>
      </c>
      <c r="M78" s="28" t="e">
        <f t="shared" si="67"/>
        <v>#DIV/0!</v>
      </c>
      <c r="N78" s="28" t="e">
        <f t="shared" si="68"/>
        <v>#DIV/0!</v>
      </c>
    </row>
    <row r="79" spans="1:14" ht="33" x14ac:dyDescent="0.45">
      <c r="A79" s="93" t="s">
        <v>57</v>
      </c>
      <c r="B79" s="93"/>
      <c r="C79" s="93"/>
      <c r="D79" s="17"/>
      <c r="E79" s="17"/>
      <c r="F79" s="17"/>
      <c r="G79" s="17"/>
      <c r="H79" s="15">
        <f t="shared" si="62"/>
        <v>0</v>
      </c>
      <c r="I79" s="15" t="str">
        <f t="shared" si="63"/>
        <v>0.0</v>
      </c>
      <c r="J79" s="28" t="e">
        <f t="shared" si="64"/>
        <v>#DIV/0!</v>
      </c>
      <c r="K79" s="28" t="e">
        <f t="shared" si="65"/>
        <v>#DIV/0!</v>
      </c>
      <c r="L79" s="28" t="e">
        <f t="shared" si="66"/>
        <v>#DIV/0!</v>
      </c>
      <c r="M79" s="28" t="e">
        <f t="shared" si="67"/>
        <v>#DIV/0!</v>
      </c>
      <c r="N79" s="28" t="e">
        <f t="shared" si="68"/>
        <v>#DIV/0!</v>
      </c>
    </row>
    <row r="80" spans="1:14" ht="33" x14ac:dyDescent="0.45">
      <c r="A80" s="77" t="s">
        <v>29</v>
      </c>
      <c r="B80" s="77"/>
      <c r="C80" s="77"/>
      <c r="D80" s="14"/>
      <c r="E80" s="14"/>
      <c r="F80" s="14"/>
      <c r="G80" s="14"/>
      <c r="H80" s="15">
        <f t="shared" si="62"/>
        <v>0</v>
      </c>
      <c r="I80" s="15" t="str">
        <f t="shared" si="63"/>
        <v>0.0</v>
      </c>
      <c r="J80" s="28" t="e">
        <f t="shared" si="64"/>
        <v>#DIV/0!</v>
      </c>
      <c r="K80" s="28" t="e">
        <f t="shared" si="65"/>
        <v>#DIV/0!</v>
      </c>
      <c r="L80" s="28" t="e">
        <f t="shared" si="66"/>
        <v>#DIV/0!</v>
      </c>
      <c r="M80" s="28" t="e">
        <f t="shared" si="67"/>
        <v>#DIV/0!</v>
      </c>
      <c r="N80" s="28" t="e">
        <f t="shared" si="68"/>
        <v>#DIV/0!</v>
      </c>
    </row>
    <row r="81" spans="1:14" ht="33" x14ac:dyDescent="0.45">
      <c r="A81" s="94" t="s">
        <v>58</v>
      </c>
      <c r="B81" s="94"/>
      <c r="C81" s="94"/>
      <c r="D81" s="21"/>
      <c r="E81" s="21"/>
      <c r="F81" s="21"/>
      <c r="G81" s="21"/>
      <c r="H81" s="15">
        <f t="shared" si="62"/>
        <v>0</v>
      </c>
      <c r="I81" s="15" t="str">
        <f t="shared" si="63"/>
        <v>0.0</v>
      </c>
      <c r="J81" s="28" t="e">
        <f t="shared" si="64"/>
        <v>#DIV/0!</v>
      </c>
      <c r="K81" s="28" t="e">
        <f t="shared" si="65"/>
        <v>#DIV/0!</v>
      </c>
      <c r="L81" s="28" t="e">
        <f t="shared" si="66"/>
        <v>#DIV/0!</v>
      </c>
      <c r="M81" s="28" t="e">
        <f t="shared" si="67"/>
        <v>#DIV/0!</v>
      </c>
      <c r="N81" s="28" t="e">
        <f t="shared" si="68"/>
        <v>#DIV/0!</v>
      </c>
    </row>
    <row r="82" spans="1:14" ht="33" x14ac:dyDescent="0.45">
      <c r="A82" s="77" t="s">
        <v>59</v>
      </c>
      <c r="B82" s="77"/>
      <c r="C82" s="77"/>
      <c r="D82" s="14"/>
      <c r="E82" s="14"/>
      <c r="F82" s="14"/>
      <c r="G82" s="14"/>
      <c r="H82" s="15">
        <f t="shared" si="62"/>
        <v>0</v>
      </c>
      <c r="I82" s="15" t="str">
        <f t="shared" si="63"/>
        <v>0.0</v>
      </c>
      <c r="J82" s="28" t="e">
        <f t="shared" si="64"/>
        <v>#DIV/0!</v>
      </c>
      <c r="K82" s="28" t="e">
        <f t="shared" si="65"/>
        <v>#DIV/0!</v>
      </c>
      <c r="L82" s="28" t="e">
        <f t="shared" si="66"/>
        <v>#DIV/0!</v>
      </c>
      <c r="M82" s="28" t="e">
        <f t="shared" si="67"/>
        <v>#DIV/0!</v>
      </c>
      <c r="N82" s="28" t="e">
        <f t="shared" si="68"/>
        <v>#DIV/0!</v>
      </c>
    </row>
    <row r="83" spans="1:14" ht="33" x14ac:dyDescent="0.45">
      <c r="A83" s="94" t="s">
        <v>39</v>
      </c>
      <c r="B83" s="94"/>
      <c r="C83" s="94"/>
      <c r="D83" s="21"/>
      <c r="E83" s="21"/>
      <c r="F83" s="21"/>
      <c r="G83" s="21"/>
      <c r="H83" s="15">
        <f t="shared" si="62"/>
        <v>0</v>
      </c>
      <c r="I83" s="15" t="str">
        <f t="shared" si="63"/>
        <v>0.0</v>
      </c>
      <c r="J83" s="28" t="e">
        <f t="shared" si="64"/>
        <v>#DIV/0!</v>
      </c>
      <c r="K83" s="28" t="e">
        <f t="shared" si="65"/>
        <v>#DIV/0!</v>
      </c>
      <c r="L83" s="28" t="e">
        <f t="shared" si="66"/>
        <v>#DIV/0!</v>
      </c>
      <c r="M83" s="28" t="e">
        <f t="shared" si="67"/>
        <v>#DIV/0!</v>
      </c>
      <c r="N83" s="28" t="e">
        <f t="shared" si="68"/>
        <v>#DIV/0!</v>
      </c>
    </row>
    <row r="84" spans="1:14" ht="33" x14ac:dyDescent="0.45">
      <c r="A84" s="77" t="s">
        <v>30</v>
      </c>
      <c r="B84" s="77"/>
      <c r="C84" s="77"/>
      <c r="D84" s="38"/>
      <c r="E84" s="38"/>
      <c r="F84" s="14"/>
      <c r="G84" s="14"/>
      <c r="H84" s="15">
        <f t="shared" si="62"/>
        <v>0</v>
      </c>
      <c r="I84" s="15" t="str">
        <f t="shared" si="63"/>
        <v>0.0</v>
      </c>
      <c r="J84" s="28" t="e">
        <f t="shared" si="64"/>
        <v>#DIV/0!</v>
      </c>
      <c r="K84" s="28" t="e">
        <f t="shared" si="65"/>
        <v>#DIV/0!</v>
      </c>
      <c r="L84" s="28" t="e">
        <f t="shared" si="66"/>
        <v>#DIV/0!</v>
      </c>
      <c r="M84" s="28" t="e">
        <f t="shared" si="67"/>
        <v>#DIV/0!</v>
      </c>
      <c r="N84" s="28" t="e">
        <f t="shared" si="68"/>
        <v>#DIV/0!</v>
      </c>
    </row>
    <row r="85" spans="1:14" ht="33.75" thickBot="1" x14ac:dyDescent="0.5">
      <c r="A85" s="94" t="s">
        <v>73</v>
      </c>
      <c r="B85" s="94"/>
      <c r="C85" s="94"/>
      <c r="D85" s="21"/>
      <c r="E85" s="21"/>
      <c r="F85" s="21"/>
      <c r="G85" s="21"/>
      <c r="H85" s="15">
        <f>SUM(D85:G85)</f>
        <v>0</v>
      </c>
      <c r="I85" s="15" t="str">
        <f>FIXED((D85*0+E85*1+F85*2),1,0)</f>
        <v>0.0</v>
      </c>
      <c r="J85" s="28" t="e">
        <f>FIXED((I85/(D85+E85+F85)),1,0)</f>
        <v>#DIV/0!</v>
      </c>
      <c r="K85" s="28" t="e">
        <f>D85/H85</f>
        <v>#DIV/0!</v>
      </c>
      <c r="L85" s="28" t="e">
        <f>E85/H85</f>
        <v>#DIV/0!</v>
      </c>
      <c r="M85" s="28" t="e">
        <f>F85/H85</f>
        <v>#DIV/0!</v>
      </c>
      <c r="N85" s="28" t="e">
        <f>G85/H85</f>
        <v>#DIV/0!</v>
      </c>
    </row>
    <row r="86" spans="1:14" ht="15" customHeight="1" x14ac:dyDescent="0.25">
      <c r="A86" s="58" t="s">
        <v>102</v>
      </c>
      <c r="B86" s="58"/>
      <c r="C86" s="58"/>
      <c r="D86" s="42" t="s">
        <v>4</v>
      </c>
      <c r="E86" s="43"/>
      <c r="F86" s="43"/>
      <c r="G86" s="44"/>
      <c r="H86" s="48" t="s">
        <v>6</v>
      </c>
      <c r="I86" s="49"/>
      <c r="J86" s="49"/>
      <c r="K86" s="49"/>
      <c r="L86" s="49"/>
      <c r="M86" s="49"/>
      <c r="N86" s="50"/>
    </row>
    <row r="87" spans="1:14" ht="15.95" customHeight="1" thickBot="1" x14ac:dyDescent="0.3">
      <c r="A87" s="59"/>
      <c r="B87" s="59"/>
      <c r="C87" s="59"/>
      <c r="D87" s="45"/>
      <c r="E87" s="46"/>
      <c r="F87" s="46"/>
      <c r="G87" s="47"/>
      <c r="H87" s="51"/>
      <c r="I87" s="52"/>
      <c r="J87" s="52"/>
      <c r="K87" s="52"/>
      <c r="L87" s="52"/>
      <c r="M87" s="52"/>
      <c r="N87" s="53"/>
    </row>
    <row r="88" spans="1:14" ht="40.5" x14ac:dyDescent="0.25">
      <c r="A88" s="60"/>
      <c r="B88" s="60"/>
      <c r="C88" s="60"/>
      <c r="D88" s="11" t="s">
        <v>99</v>
      </c>
      <c r="E88" s="9" t="s">
        <v>100</v>
      </c>
      <c r="F88" s="11" t="s">
        <v>87</v>
      </c>
      <c r="G88" s="9" t="s">
        <v>88</v>
      </c>
      <c r="H88" s="12" t="s">
        <v>89</v>
      </c>
      <c r="I88" s="12" t="s">
        <v>90</v>
      </c>
      <c r="J88" s="12" t="s">
        <v>91</v>
      </c>
      <c r="K88" s="12" t="s">
        <v>92</v>
      </c>
      <c r="L88" s="12" t="s">
        <v>93</v>
      </c>
      <c r="M88" s="12" t="s">
        <v>94</v>
      </c>
      <c r="N88" s="10" t="s">
        <v>95</v>
      </c>
    </row>
    <row r="89" spans="1:14" ht="36" customHeight="1" x14ac:dyDescent="0.45">
      <c r="A89" s="61" t="s">
        <v>112</v>
      </c>
      <c r="B89" s="61"/>
      <c r="C89" s="61"/>
      <c r="D89" s="18"/>
      <c r="E89" s="17"/>
      <c r="F89" s="17"/>
      <c r="G89" s="17"/>
      <c r="H89" s="15">
        <f>SUM(D89:G89)</f>
        <v>0</v>
      </c>
      <c r="I89" s="15" t="str">
        <f>FIXED((D89*0+E89*1+F89*2),1,0)</f>
        <v>0.0</v>
      </c>
      <c r="J89" s="28" t="e">
        <f>FIXED((I89/(D89+E89+F89)),1,0)</f>
        <v>#DIV/0!</v>
      </c>
      <c r="K89" s="28" t="e">
        <f>D89/H89</f>
        <v>#DIV/0!</v>
      </c>
      <c r="L89" s="28" t="e">
        <f>E89/H89</f>
        <v>#DIV/0!</v>
      </c>
      <c r="M89" s="28" t="e">
        <f>F89/H89</f>
        <v>#DIV/0!</v>
      </c>
      <c r="N89" s="28" t="e">
        <f>G89/H89</f>
        <v>#DIV/0!</v>
      </c>
    </row>
    <row r="90" spans="1:14" ht="39" customHeight="1" x14ac:dyDescent="0.45">
      <c r="A90" s="73" t="s">
        <v>113</v>
      </c>
      <c r="B90" s="73"/>
      <c r="C90" s="73"/>
      <c r="D90" s="14"/>
      <c r="E90" s="14"/>
      <c r="F90" s="14"/>
      <c r="G90" s="14"/>
      <c r="H90" s="15">
        <f>SUM(D90:G90)</f>
        <v>0</v>
      </c>
      <c r="I90" s="15" t="str">
        <f>FIXED((D90*0+E90*1+F90*2),1,0)</f>
        <v>0.0</v>
      </c>
      <c r="J90" s="28" t="e">
        <f>FIXED((I90/(D90+E90+F90)),1,0)</f>
        <v>#DIV/0!</v>
      </c>
      <c r="K90" s="28" t="e">
        <f>D90/H90</f>
        <v>#DIV/0!</v>
      </c>
      <c r="L90" s="28" t="e">
        <f>E90/H90</f>
        <v>#DIV/0!</v>
      </c>
      <c r="M90" s="28" t="e">
        <f>F90/H90</f>
        <v>#DIV/0!</v>
      </c>
      <c r="N90" s="28" t="e">
        <f>G90/H90</f>
        <v>#DIV/0!</v>
      </c>
    </row>
    <row r="91" spans="1:14" ht="33" x14ac:dyDescent="0.45">
      <c r="A91" s="61" t="s">
        <v>86</v>
      </c>
      <c r="B91" s="61"/>
      <c r="C91" s="61"/>
      <c r="D91" s="17"/>
      <c r="E91" s="17"/>
      <c r="F91" s="17"/>
      <c r="G91" s="17"/>
      <c r="H91" s="15">
        <f>SUM(D91:G91)</f>
        <v>0</v>
      </c>
      <c r="I91" s="15" t="str">
        <f>FIXED((D91*0+E91*1+F91*2),1,0)</f>
        <v>0.0</v>
      </c>
      <c r="J91" s="28" t="e">
        <f>FIXED((I91/(D91+E91+F91)),1,0)</f>
        <v>#DIV/0!</v>
      </c>
      <c r="K91" s="28" t="e">
        <f>D91/H91</f>
        <v>#DIV/0!</v>
      </c>
      <c r="L91" s="28" t="e">
        <f>E91/H91</f>
        <v>#DIV/0!</v>
      </c>
      <c r="M91" s="28" t="e">
        <f>F91/H91</f>
        <v>#DIV/0!</v>
      </c>
      <c r="N91" s="28" t="e">
        <f>G91/H91</f>
        <v>#DIV/0!</v>
      </c>
    </row>
    <row r="92" spans="1:14" ht="39" customHeight="1" x14ac:dyDescent="0.45">
      <c r="A92" s="62" t="s">
        <v>114</v>
      </c>
      <c r="B92" s="62"/>
      <c r="C92" s="62"/>
      <c r="D92" s="36"/>
      <c r="E92" s="36"/>
      <c r="F92" s="37"/>
      <c r="G92" s="14"/>
      <c r="H92" s="15">
        <f t="shared" ref="H92:H96" si="69">SUM(D92:G92)</f>
        <v>0</v>
      </c>
      <c r="I92" s="15" t="str">
        <f t="shared" ref="I92:I96" si="70">FIXED((D92*0+E92*1+F92*2),1,0)</f>
        <v>0.0</v>
      </c>
      <c r="J92" s="28" t="e">
        <f t="shared" ref="J92:J96" si="71">FIXED((I92/(D92+E92+F92)),1,0)</f>
        <v>#DIV/0!</v>
      </c>
      <c r="K92" s="28" t="e">
        <f t="shared" ref="K92:K96" si="72">D92/H92</f>
        <v>#DIV/0!</v>
      </c>
      <c r="L92" s="28" t="e">
        <f t="shared" ref="L92:L96" si="73">E92/H92</f>
        <v>#DIV/0!</v>
      </c>
      <c r="M92" s="28" t="e">
        <f t="shared" ref="M92:M96" si="74">F92/H92</f>
        <v>#DIV/0!</v>
      </c>
      <c r="N92" s="28" t="e">
        <f t="shared" ref="N92:N96" si="75">G92/H92</f>
        <v>#DIV/0!</v>
      </c>
    </row>
    <row r="93" spans="1:14" ht="33" x14ac:dyDescent="0.45">
      <c r="A93" s="61" t="s">
        <v>41</v>
      </c>
      <c r="B93" s="61"/>
      <c r="C93" s="61"/>
      <c r="D93" s="35"/>
      <c r="E93" s="35"/>
      <c r="F93" s="35"/>
      <c r="G93" s="35"/>
      <c r="H93" s="15">
        <f t="shared" si="69"/>
        <v>0</v>
      </c>
      <c r="I93" s="15" t="str">
        <f t="shared" si="70"/>
        <v>0.0</v>
      </c>
      <c r="J93" s="28" t="e">
        <f t="shared" si="71"/>
        <v>#DIV/0!</v>
      </c>
      <c r="K93" s="28" t="e">
        <f t="shared" si="72"/>
        <v>#DIV/0!</v>
      </c>
      <c r="L93" s="28" t="e">
        <f t="shared" si="73"/>
        <v>#DIV/0!</v>
      </c>
      <c r="M93" s="28" t="e">
        <f t="shared" si="74"/>
        <v>#DIV/0!</v>
      </c>
      <c r="N93" s="28" t="e">
        <f t="shared" si="75"/>
        <v>#DIV/0!</v>
      </c>
    </row>
    <row r="94" spans="1:14" ht="42" customHeight="1" x14ac:dyDescent="0.45">
      <c r="A94" s="73" t="s">
        <v>48</v>
      </c>
      <c r="B94" s="74"/>
      <c r="C94" s="74"/>
      <c r="D94" s="38"/>
      <c r="E94" s="38"/>
      <c r="F94" s="38"/>
      <c r="G94" s="38"/>
      <c r="H94" s="15">
        <f t="shared" si="69"/>
        <v>0</v>
      </c>
      <c r="I94" s="15" t="str">
        <f t="shared" si="70"/>
        <v>0.0</v>
      </c>
      <c r="J94" s="28" t="e">
        <f t="shared" si="71"/>
        <v>#DIV/0!</v>
      </c>
      <c r="K94" s="28" t="e">
        <f t="shared" si="72"/>
        <v>#DIV/0!</v>
      </c>
      <c r="L94" s="28" t="e">
        <f t="shared" si="73"/>
        <v>#DIV/0!</v>
      </c>
      <c r="M94" s="28" t="e">
        <f t="shared" si="74"/>
        <v>#DIV/0!</v>
      </c>
      <c r="N94" s="28" t="e">
        <f t="shared" si="75"/>
        <v>#DIV/0!</v>
      </c>
    </row>
    <row r="95" spans="1:14" ht="35.1" customHeight="1" x14ac:dyDescent="0.45">
      <c r="A95" s="61" t="s">
        <v>45</v>
      </c>
      <c r="B95" s="61"/>
      <c r="C95" s="61"/>
      <c r="D95" s="35"/>
      <c r="E95" s="35"/>
      <c r="F95" s="35"/>
      <c r="G95" s="35"/>
      <c r="H95" s="15">
        <f t="shared" si="69"/>
        <v>0</v>
      </c>
      <c r="I95" s="15" t="str">
        <f t="shared" si="70"/>
        <v>0.0</v>
      </c>
      <c r="J95" s="28" t="e">
        <f t="shared" si="71"/>
        <v>#DIV/0!</v>
      </c>
      <c r="K95" s="28" t="e">
        <f t="shared" si="72"/>
        <v>#DIV/0!</v>
      </c>
      <c r="L95" s="28" t="e">
        <f t="shared" si="73"/>
        <v>#DIV/0!</v>
      </c>
      <c r="M95" s="28" t="e">
        <f t="shared" si="74"/>
        <v>#DIV/0!</v>
      </c>
      <c r="N95" s="28" t="e">
        <f t="shared" si="75"/>
        <v>#DIV/0!</v>
      </c>
    </row>
    <row r="96" spans="1:14" ht="33" x14ac:dyDescent="0.45">
      <c r="A96" s="73" t="s">
        <v>46</v>
      </c>
      <c r="B96" s="73"/>
      <c r="C96" s="73"/>
      <c r="D96" s="38"/>
      <c r="E96" s="38"/>
      <c r="F96" s="38"/>
      <c r="G96" s="38"/>
      <c r="H96" s="15">
        <f t="shared" si="69"/>
        <v>0</v>
      </c>
      <c r="I96" s="15" t="str">
        <f t="shared" si="70"/>
        <v>0.0</v>
      </c>
      <c r="J96" s="28" t="e">
        <f t="shared" si="71"/>
        <v>#DIV/0!</v>
      </c>
      <c r="K96" s="28" t="e">
        <f t="shared" si="72"/>
        <v>#DIV/0!</v>
      </c>
      <c r="L96" s="28" t="e">
        <f t="shared" si="73"/>
        <v>#DIV/0!</v>
      </c>
      <c r="M96" s="28" t="e">
        <f t="shared" si="74"/>
        <v>#DIV/0!</v>
      </c>
      <c r="N96" s="28" t="e">
        <f t="shared" si="75"/>
        <v>#DIV/0!</v>
      </c>
    </row>
    <row r="97" spans="1:14" ht="33" x14ac:dyDescent="0.45">
      <c r="A97" s="61" t="s">
        <v>47</v>
      </c>
      <c r="B97" s="61"/>
      <c r="C97" s="61"/>
      <c r="D97" s="17"/>
      <c r="E97" s="17"/>
      <c r="F97" s="17"/>
      <c r="G97" s="17"/>
      <c r="H97" s="15">
        <f>SUM(D97:G97)</f>
        <v>0</v>
      </c>
      <c r="I97" s="15" t="str">
        <f>FIXED((D97*0+E97*1+F97*2),1,0)</f>
        <v>0.0</v>
      </c>
      <c r="J97" s="28" t="e">
        <f>FIXED((I97/(D97+E97+F97)),1,0)</f>
        <v>#DIV/0!</v>
      </c>
      <c r="K97" s="28" t="e">
        <f>D97/H97</f>
        <v>#DIV/0!</v>
      </c>
      <c r="L97" s="28" t="e">
        <f>E97/H97</f>
        <v>#DIV/0!</v>
      </c>
      <c r="M97" s="28" t="e">
        <f>F97/H97</f>
        <v>#DIV/0!</v>
      </c>
      <c r="N97" s="28" t="e">
        <f>G97/H97</f>
        <v>#DIV/0!</v>
      </c>
    </row>
    <row r="98" spans="1:14" x14ac:dyDescent="0.25">
      <c r="A98" s="65"/>
      <c r="B98" s="65"/>
      <c r="C98" s="65"/>
    </row>
  </sheetData>
  <mergeCells count="95">
    <mergeCell ref="A11:C11"/>
    <mergeCell ref="A1:F1"/>
    <mergeCell ref="A3:J3"/>
    <mergeCell ref="A5:J5"/>
    <mergeCell ref="A7:C9"/>
    <mergeCell ref="D7:G8"/>
    <mergeCell ref="H7:N8"/>
    <mergeCell ref="A10:C10"/>
    <mergeCell ref="A12:C12"/>
    <mergeCell ref="A13:C13"/>
    <mergeCell ref="A14:C14"/>
    <mergeCell ref="A15:C15"/>
    <mergeCell ref="A16:C16"/>
    <mergeCell ref="H26:N27"/>
    <mergeCell ref="A29:C29"/>
    <mergeCell ref="D17:G18"/>
    <mergeCell ref="H17:N18"/>
    <mergeCell ref="A20:C20"/>
    <mergeCell ref="A21:C21"/>
    <mergeCell ref="A22:C22"/>
    <mergeCell ref="A23:C23"/>
    <mergeCell ref="A17:C19"/>
    <mergeCell ref="A35:C35"/>
    <mergeCell ref="A24:C24"/>
    <mergeCell ref="A25:C25"/>
    <mergeCell ref="A26:C28"/>
    <mergeCell ref="D26:G27"/>
    <mergeCell ref="A30:C30"/>
    <mergeCell ref="A31:C31"/>
    <mergeCell ref="A32:C32"/>
    <mergeCell ref="A33:C33"/>
    <mergeCell ref="A34:C34"/>
    <mergeCell ref="D45:G46"/>
    <mergeCell ref="H45:N46"/>
    <mergeCell ref="A36:C36"/>
    <mergeCell ref="A37:C37"/>
    <mergeCell ref="A38:C38"/>
    <mergeCell ref="A39:C39"/>
    <mergeCell ref="A40:C40"/>
    <mergeCell ref="A41:C41"/>
    <mergeCell ref="A59:C59"/>
    <mergeCell ref="A60:C62"/>
    <mergeCell ref="A53:C53"/>
    <mergeCell ref="A42:C42"/>
    <mergeCell ref="A43:C43"/>
    <mergeCell ref="A44:C44"/>
    <mergeCell ref="A45:C47"/>
    <mergeCell ref="A48:C48"/>
    <mergeCell ref="A49:C49"/>
    <mergeCell ref="A50:C50"/>
    <mergeCell ref="A51:C51"/>
    <mergeCell ref="A52:C52"/>
    <mergeCell ref="A54:C54"/>
    <mergeCell ref="A55:C55"/>
    <mergeCell ref="A56:C56"/>
    <mergeCell ref="A57:C57"/>
    <mergeCell ref="A58:C58"/>
    <mergeCell ref="H60:N61"/>
    <mergeCell ref="A63:C63"/>
    <mergeCell ref="A64:C64"/>
    <mergeCell ref="A77:C77"/>
    <mergeCell ref="A66:C66"/>
    <mergeCell ref="A67:C67"/>
    <mergeCell ref="A68:C68"/>
    <mergeCell ref="A69:C69"/>
    <mergeCell ref="A70:C70"/>
    <mergeCell ref="A71:C71"/>
    <mergeCell ref="A72:C72"/>
    <mergeCell ref="A73:C73"/>
    <mergeCell ref="A74:C74"/>
    <mergeCell ref="A75:C75"/>
    <mergeCell ref="A76:C76"/>
    <mergeCell ref="A65:C65"/>
    <mergeCell ref="A83:C83"/>
    <mergeCell ref="A84:C84"/>
    <mergeCell ref="A85:C85"/>
    <mergeCell ref="A86:C88"/>
    <mergeCell ref="D60:G61"/>
    <mergeCell ref="A78:C78"/>
    <mergeCell ref="A79:C79"/>
    <mergeCell ref="A80:C80"/>
    <mergeCell ref="A81:C81"/>
    <mergeCell ref="A82:C82"/>
    <mergeCell ref="D86:G87"/>
    <mergeCell ref="H86:N87"/>
    <mergeCell ref="A96:C96"/>
    <mergeCell ref="A97:C97"/>
    <mergeCell ref="A98:C98"/>
    <mergeCell ref="A90:C90"/>
    <mergeCell ref="A91:C91"/>
    <mergeCell ref="A92:C92"/>
    <mergeCell ref="A93:C93"/>
    <mergeCell ref="A94:C94"/>
    <mergeCell ref="A95:C95"/>
    <mergeCell ref="A89:C89"/>
  </mergeCells>
  <phoneticPr fontId="4" type="noConversion"/>
  <pageMargins left="0.75" right="0.75" top="1" bottom="1" header="0.5" footer="0.5"/>
  <pageSetup orientation="portrait" horizontalDpi="4294967292" verticalDpi="4294967292"/>
  <legacy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Children 8-12 SAMPLE DATABASE</vt:lpstr>
      <vt:lpstr>Blank Tool</vt:lpstr>
      <vt:lpstr>'Children 8-12 SAMPLE DATABASE'!Print_Area</vt:lpstr>
    </vt:vector>
  </TitlesOfParts>
  <Company>UN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nvanheijst</dc:creator>
  <cp:lastModifiedBy>Paulina Gruszczynski</cp:lastModifiedBy>
  <cp:lastPrinted>2010-12-13T19:18:09Z</cp:lastPrinted>
  <dcterms:created xsi:type="dcterms:W3CDTF">2010-12-08T15:00:33Z</dcterms:created>
  <dcterms:modified xsi:type="dcterms:W3CDTF">2016-08-15T16:15:11Z</dcterms:modified>
</cp:coreProperties>
</file>